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zawadzki\Desktop\ogłoszenie o zamówieniu\"/>
    </mc:Choice>
  </mc:AlternateContent>
  <xr:revisionPtr revIDLastSave="0" documentId="8_{A9F6A9E6-A44B-4B1C-A7FE-61BE4508F4F0}" xr6:coauthVersionLast="47" xr6:coauthVersionMax="47" xr10:uidLastSave="{00000000-0000-0000-0000-000000000000}"/>
  <bookViews>
    <workbookView xWindow="-108" yWindow="-108" windowWidth="23256" windowHeight="12576" xr2:uid="{26D0180A-7264-4277-8A7E-F0D43BB0D1A4}"/>
  </bookViews>
  <sheets>
    <sheet name="budynek F 02listopad2024" sheetId="1" r:id="rId1"/>
  </sheets>
  <externalReferences>
    <externalReference r:id="rId2"/>
  </externalReferences>
  <definedNames>
    <definedName name="ilpok1" localSheetId="0">'budynek F 02listopad2024'!$G$21</definedName>
    <definedName name="ilpok1">'[1]kalkulacja 19październik2023'!$G$21</definedName>
    <definedName name="ilpok2" localSheetId="0">'budynek F 02listopad2024'!$H$21</definedName>
    <definedName name="ilpok2">'[1]kalkulacja 19październik2023'!$H$21</definedName>
    <definedName name="ilpok3" localSheetId="0">'budynek F 02listopad2024'!$I$21</definedName>
    <definedName name="ilpok3">'[1]kalkulacja 19październik2023'!$I$21</definedName>
    <definedName name="ilpok4" localSheetId="0">'budynek F 02listopad2024'!$J$21</definedName>
    <definedName name="ilpok4">'[1]kalkulacja 19październik2023'!$J$21</definedName>
    <definedName name="ilpok5" localSheetId="0">'budynek F 02listopad2024'!$K$21</definedName>
    <definedName name="ilpok5">'[1]kalkulacja 19październik2023'!$K$21</definedName>
    <definedName name="ilpok6" localSheetId="0">'budynek F 02listopad2024'!$L$21</definedName>
    <definedName name="ilpok6">'[1]kalkulacja 19październik2023'!$L$21</definedName>
    <definedName name="_xlnm.Print_Area" localSheetId="0">'budynek F 02listopad2024'!$A$8:$O$99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8" i="1" l="1"/>
  <c r="M96" i="1" l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O97" i="1" l="1"/>
  <c r="O98" i="1" l="1"/>
</calcChain>
</file>

<file path=xl/sharedStrings.xml><?xml version="1.0" encoding="utf-8"?>
<sst xmlns="http://schemas.openxmlformats.org/spreadsheetml/2006/main" count="121" uniqueCount="84">
  <si>
    <t>Zestawienie wyposażenia do budynku F w ośrodku "SYRENA" Mielno</t>
  </si>
  <si>
    <t xml:space="preserve">NUMERACJA POKOJÓW </t>
  </si>
  <si>
    <t>POKÓJ 1</t>
  </si>
  <si>
    <t xml:space="preserve">pokoje nr:  001 , 101 , 201 , 301 , 401 </t>
  </si>
  <si>
    <t>POKÓJ 2</t>
  </si>
  <si>
    <t>pokoje nr:  002 , 102 , 202 , 302 , 402</t>
  </si>
  <si>
    <t>POKÓJ 3</t>
  </si>
  <si>
    <t>pokoje nr:  003 , 103 , 203 , 303 , 403</t>
  </si>
  <si>
    <t>POKÓJ 4</t>
  </si>
  <si>
    <t>pokoje nr:  004 , 104 , 204 , 304 , 404</t>
  </si>
  <si>
    <t>POKÓJ 5</t>
  </si>
  <si>
    <t>pokoje nr:  005 , 105 , 205 , 305 , 405</t>
  </si>
  <si>
    <t>POKÓJ 6</t>
  </si>
  <si>
    <t>pokoje nr:  106 , 206 , 306 , 406</t>
  </si>
  <si>
    <t>L.p.</t>
  </si>
  <si>
    <t>Nazwa wyrobu</t>
  </si>
  <si>
    <t>Wymiary</t>
  </si>
  <si>
    <t>POKÓJ</t>
  </si>
  <si>
    <t>Ilość</t>
  </si>
  <si>
    <t xml:space="preserve">Cena netto </t>
  </si>
  <si>
    <t>Cena netto</t>
  </si>
  <si>
    <t>[mm]</t>
  </si>
  <si>
    <t>[szt.]</t>
  </si>
  <si>
    <t>jednostkowa</t>
  </si>
  <si>
    <t>partii</t>
  </si>
  <si>
    <t>szerokość</t>
  </si>
  <si>
    <t>głębokość</t>
  </si>
  <si>
    <t>wysokość</t>
  </si>
  <si>
    <t>[m.b.]</t>
  </si>
  <si>
    <t>grubość</t>
  </si>
  <si>
    <t>[zł]</t>
  </si>
  <si>
    <t>Łóżko kontynentalne</t>
  </si>
  <si>
    <t>Wezgłowie łóżek z panelami tapicerowanymi</t>
  </si>
  <si>
    <t xml:space="preserve">   </t>
  </si>
  <si>
    <t>Panel ścienny z półką</t>
  </si>
  <si>
    <t>Stolik nocny</t>
  </si>
  <si>
    <t xml:space="preserve">Szafa 3 drzwiowa </t>
  </si>
  <si>
    <t>Toaletka z obudową chłodziarki</t>
  </si>
  <si>
    <t>Szafka 2 drzwiowa z obudową chłodziarki</t>
  </si>
  <si>
    <t xml:space="preserve">Toaletka </t>
  </si>
  <si>
    <t>Panel z półkami pod TV nad toaletką z oświetleniem LED pod dolną półką</t>
  </si>
  <si>
    <t>Panel z półką z oświetleniem LED pod  półką</t>
  </si>
  <si>
    <t>Bagażnik</t>
  </si>
  <si>
    <t>Panel nad bagażnik</t>
  </si>
  <si>
    <t>Panel ścienny prosty</t>
  </si>
  <si>
    <t>Stolik okolicznościowy prostokątny</t>
  </si>
  <si>
    <t>Stolik okolicznościowy okrągły</t>
  </si>
  <si>
    <t>Lustro okrągłe</t>
  </si>
  <si>
    <t>Panel garderobiany z lustrem</t>
  </si>
  <si>
    <t xml:space="preserve">Panel garderobiany </t>
  </si>
  <si>
    <t>Panel pod TV</t>
  </si>
  <si>
    <t>Stojak na leżaki</t>
  </si>
  <si>
    <t>Stojak na leżaki z lustrem</t>
  </si>
  <si>
    <t>Kanapa DL</t>
  </si>
  <si>
    <t>970              pow. spania 1400x1980</t>
  </si>
  <si>
    <t>Fotel rozkładany</t>
  </si>
  <si>
    <t>950    pow.spania 820x2030</t>
  </si>
  <si>
    <t>930    pow.spania 820x1980</t>
  </si>
  <si>
    <t>Krzesło</t>
  </si>
  <si>
    <t xml:space="preserve">Fotelik </t>
  </si>
  <si>
    <t>Chłodziarka hotelowa HTM T 40-01 FD 104    https://www.hartmann-tresore.pl/produkt/htm-t40-01-fd</t>
  </si>
  <si>
    <t>Kinkiet z żarówką LED E27 7W 4000K ,    https://www.lampynowodvorski.pl/29639,hotel-plus-grey-kinkiet-nowodvorski</t>
  </si>
  <si>
    <t>Plafon sufitowy z 4 żarówkami LED E27 7W 4000K ,   https://nowodvorski-lampy.pl/product-pol-8490-Plafon-szary-CAMERON-GRAY-65cm.html</t>
  </si>
  <si>
    <t>Plafon sufitowy z 2 żarówkami LED E27 7W 4000K ,   https://nowodvorski-lampy.pl/product-pol-8491-Plafon-CAMERON-GRAY-35cm.html</t>
  </si>
  <si>
    <t>Gniazdo elektryczne   https://karliko.pl/12dgp-1zp,gniazdo-pojedyncze-z-uziemieniem-16a-przeslony-torow-pradowych-zaciski-srubowe-czarny-mat-karlik-deco</t>
  </si>
  <si>
    <t>Włącznik elektryczny pojedynczy  https://karliko.pl/12dwp-1,lacznik-pojedynczy-10a-zaciski-srubowe-czarny-mat-karlik-deco</t>
  </si>
  <si>
    <t>Gniazdo antenowe TV     https://karliko.pl/12dgf-1,gniazdo-antenowe-sat-pojedyncze-typu-f-gniazdo-niklowane-czarny-mat-karlik-deco</t>
  </si>
  <si>
    <t>Ramka pojedyncza ,            https://karliko.pl/12dr-1,ramka-pojedyncza-deco-czarny-mat-karlik-deco</t>
  </si>
  <si>
    <t>Ramka podwójna                    https://karliko.pl/12dr-2,ramka-podwojna-deco-czarny-mat-karlik-deco</t>
  </si>
  <si>
    <t>Ramka potrójna               https://karliko.pl/12dr-3,ramka-potrojna-deco-czarny-mat-karlik-deco</t>
  </si>
  <si>
    <t>Szyna KS biała podwójna (w komplecie: zaślepki Twist, suwaki AS co
8 cm, uchwyt podwójny sufitowy SK).
2 GIĘCIA (promień 10 cm)
Długość 250 cm</t>
  </si>
  <si>
    <t>Szyna KS biała podwójna (w komplecie: zaślepki Twist, suwaki AS co
8 cm, uchwyt podwójny sufitowy SK).
2 GIĘCIA (promień 10 cm)
Długość 320 cm</t>
  </si>
  <si>
    <t>Szyna KS biała podwójna (w komplecie: zaślepki Twist, suwaki AS co
8 cm, uchwyt podwójny sufitowy SK).
1 GIĘCIA (promień 10 cm)
Długość 120 cm</t>
  </si>
  <si>
    <t>Szyna KS biała podwójna (w komplecie: zaślepki Twist, suwaki AS co
8 cm, uchwyt podwójny sufitowy SK).
1 GIĘCIA (promień 10 cm)
Długość 2350 cm</t>
  </si>
  <si>
    <t>Szyna KS biała podwójna (w komplecie: zaślepki Twist, suwaki AS co
8 cm, uchwyt podwójny sufitowy SK).
Długość 415 cm</t>
  </si>
  <si>
    <t xml:space="preserve">Zasłona zaciemniająca BLACKOUT . Mrszczenie 1/1,5 </t>
  </si>
  <si>
    <t xml:space="preserve">Firana woalowa z ołowinką . Marszczenie 1/2 </t>
  </si>
  <si>
    <t xml:space="preserve">Narzuta na łóżko - szal </t>
  </si>
  <si>
    <t xml:space="preserve">Reprodukcja w ramie </t>
  </si>
  <si>
    <t xml:space="preserve">Cena brutto </t>
  </si>
  <si>
    <t xml:space="preserve">Panel z półką </t>
  </si>
  <si>
    <t>2+9</t>
  </si>
  <si>
    <t>Załącznik nr 7 wykaz cen</t>
  </si>
  <si>
    <t>CENY ZAWIERAJĄ W SOBIE DOSTAWĘ I MONTAŻ; Montaż punktów elektrycznych do przygotowanej sieci; Montaż punktów elektrycznych w panelach i wezgłowiach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</si>
</sst>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0\ &quot;zł&quot;;[Red]#,##0.00\ &quot;zł&quot;"/>
    <numFmt numFmtId="165" formatCode="_-* #,##0_-;\-* #,##0_-;_-* &quot;-&quot;??_-;_-@_-"/>
    <numFmt numFmtId="166" formatCode="_-* #,##0.00\ [$zł-415]_-;\-* #,##0.00\ [$zł-415]_-;_-* &quot;-&quot;??\ [$zł-415]_-;_-@_-"/>
  </numFmts>
  <fonts count="22" x14ac:knownFonts="1">
    <font>
      <sz val="10"/>
      <name val="Arial"/>
      <charset val="238"/>
    </font>
    <font>
      <sz val="10"/>
      <name val="Arial CE"/>
      <charset val="238"/>
    </font>
    <font>
      <b/>
      <sz val="36"/>
      <name val="Calibri"/>
      <family val="2"/>
      <charset val="238"/>
      <scheme val="minor"/>
    </font>
    <font>
      <sz val="14"/>
      <name val="Times New Roman"/>
      <family val="1"/>
      <charset val="238"/>
    </font>
    <font>
      <sz val="20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36"/>
      <name val="Times New Roman"/>
      <family val="1"/>
    </font>
    <font>
      <b/>
      <sz val="26"/>
      <name val="Times New Roman"/>
      <family val="1"/>
    </font>
    <font>
      <b/>
      <i/>
      <sz val="12"/>
      <name val="Times New Roman"/>
      <family val="1"/>
      <charset val="238"/>
    </font>
    <font>
      <b/>
      <i/>
      <sz val="14"/>
      <name val="Times New Roman"/>
      <family val="1"/>
      <charset val="238"/>
    </font>
    <font>
      <sz val="16"/>
      <name val="Times New Roman"/>
      <family val="1"/>
      <charset val="238"/>
    </font>
    <font>
      <b/>
      <sz val="26"/>
      <color rgb="FFFF0000"/>
      <name val="Times New Roman"/>
      <family val="1"/>
      <charset val="238"/>
    </font>
    <font>
      <sz val="16"/>
      <color rgb="FFFF0000"/>
      <name val="Times New Roman"/>
      <family val="1"/>
      <charset val="238"/>
    </font>
    <font>
      <sz val="24"/>
      <name val="Times New Roman"/>
      <family val="1"/>
      <charset val="238"/>
    </font>
    <font>
      <sz val="10"/>
      <name val="Arial"/>
      <family val="2"/>
      <charset val="238"/>
    </font>
    <font>
      <sz val="24"/>
      <name val="Times New Roman"/>
      <family val="1"/>
    </font>
    <font>
      <sz val="28"/>
      <name val="Times New Roman"/>
      <family val="1"/>
      <charset val="238"/>
    </font>
    <font>
      <b/>
      <sz val="28"/>
      <name val="Times New Roman"/>
      <family val="1"/>
      <charset val="238"/>
    </font>
    <font>
      <sz val="20"/>
      <name val="Times New Roman"/>
      <family val="1"/>
    </font>
    <font>
      <sz val="26"/>
      <name val="Times New Roman"/>
      <family val="1"/>
      <charset val="238"/>
    </font>
    <font>
      <b/>
      <sz val="14"/>
      <name val="Times New Roman"/>
      <family val="1"/>
      <charset val="238"/>
    </font>
    <font>
      <b/>
      <i/>
      <sz val="36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" fillId="0" borderId="0"/>
    <xf numFmtId="0" fontId="1" fillId="0" borderId="0"/>
  </cellStyleXfs>
  <cellXfs count="63">
    <xf numFmtId="0" fontId="0" fillId="0" borderId="0" xfId="0"/>
    <xf numFmtId="0" fontId="2" fillId="0" borderId="0" xfId="3" applyFont="1"/>
    <xf numFmtId="0" fontId="3" fillId="0" borderId="0" xfId="3" applyFont="1"/>
    <xf numFmtId="0" fontId="4" fillId="0" borderId="0" xfId="3" applyFont="1"/>
    <xf numFmtId="0" fontId="5" fillId="0" borderId="0" xfId="3" applyFont="1"/>
    <xf numFmtId="0" fontId="6" fillId="0" borderId="0" xfId="4" applyFont="1" applyAlignment="1">
      <alignment horizontal="left" vertical="center"/>
    </xf>
    <xf numFmtId="0" fontId="7" fillId="0" borderId="0" xfId="4" applyFont="1" applyAlignment="1">
      <alignment horizontal="left"/>
    </xf>
    <xf numFmtId="0" fontId="8" fillId="0" borderId="0" xfId="3" applyFont="1" applyAlignment="1">
      <alignment horizontal="left"/>
    </xf>
    <xf numFmtId="0" fontId="9" fillId="0" borderId="0" xfId="3" applyFont="1" applyAlignment="1">
      <alignment horizontal="left"/>
    </xf>
    <xf numFmtId="0" fontId="3" fillId="0" borderId="0" xfId="3" applyFont="1" applyAlignment="1">
      <alignment horizontal="left"/>
    </xf>
    <xf numFmtId="0" fontId="4" fillId="0" borderId="0" xfId="4" applyFont="1"/>
    <xf numFmtId="0" fontId="10" fillId="0" borderId="0" xfId="4" applyFont="1"/>
    <xf numFmtId="164" fontId="10" fillId="0" borderId="0" xfId="4" applyNumberFormat="1" applyFont="1"/>
    <xf numFmtId="0" fontId="11" fillId="0" borderId="0" xfId="4" applyFont="1" applyAlignment="1">
      <alignment vertical="center"/>
    </xf>
    <xf numFmtId="0" fontId="10" fillId="0" borderId="1" xfId="4" applyFont="1" applyBorder="1"/>
    <xf numFmtId="0" fontId="12" fillId="0" borderId="1" xfId="4" applyFont="1" applyBorder="1"/>
    <xf numFmtId="0" fontId="10" fillId="0" borderId="3" xfId="4" applyFont="1" applyBorder="1"/>
    <xf numFmtId="0" fontId="10" fillId="0" borderId="4" xfId="4" applyFont="1" applyBorder="1"/>
    <xf numFmtId="0" fontId="10" fillId="0" borderId="5" xfId="4" applyFont="1" applyBorder="1" applyAlignment="1">
      <alignment horizontal="center"/>
    </xf>
    <xf numFmtId="0" fontId="10" fillId="0" borderId="6" xfId="4" applyFont="1" applyBorder="1"/>
    <xf numFmtId="0" fontId="10" fillId="0" borderId="6" xfId="4" applyFont="1" applyBorder="1" applyAlignment="1">
      <alignment horizontal="center"/>
    </xf>
    <xf numFmtId="0" fontId="10" fillId="0" borderId="3" xfId="4" applyFont="1" applyBorder="1" applyAlignment="1">
      <alignment horizontal="center"/>
    </xf>
    <xf numFmtId="0" fontId="10" fillId="0" borderId="7" xfId="4" applyFont="1" applyBorder="1" applyAlignment="1">
      <alignment horizontal="center"/>
    </xf>
    <xf numFmtId="0" fontId="10" fillId="0" borderId="8" xfId="4" applyFont="1" applyBorder="1"/>
    <xf numFmtId="0" fontId="10" fillId="0" borderId="0" xfId="4" applyFont="1" applyAlignment="1">
      <alignment horizontal="center"/>
    </xf>
    <xf numFmtId="0" fontId="10" fillId="0" borderId="9" xfId="4" applyFont="1" applyBorder="1"/>
    <xf numFmtId="0" fontId="10" fillId="0" borderId="9" xfId="4" applyFont="1" applyBorder="1" applyAlignment="1">
      <alignment horizontal="center"/>
    </xf>
    <xf numFmtId="0" fontId="10" fillId="0" borderId="10" xfId="4" applyFont="1" applyBorder="1"/>
    <xf numFmtId="0" fontId="10" fillId="0" borderId="11" xfId="4" applyFont="1" applyBorder="1" applyAlignment="1">
      <alignment horizontal="center"/>
    </xf>
    <xf numFmtId="0" fontId="10" fillId="0" borderId="11" xfId="4" applyFont="1" applyBorder="1" applyAlignment="1">
      <alignment horizontal="center" vertical="center"/>
    </xf>
    <xf numFmtId="0" fontId="13" fillId="0" borderId="12" xfId="4" applyFont="1" applyBorder="1" applyAlignment="1">
      <alignment horizontal="center" vertical="top"/>
    </xf>
    <xf numFmtId="0" fontId="13" fillId="0" borderId="7" xfId="0" applyFont="1" applyBorder="1" applyAlignment="1">
      <alignment vertical="top" wrapText="1"/>
    </xf>
    <xf numFmtId="0" fontId="13" fillId="0" borderId="13" xfId="4" applyFont="1" applyBorder="1" applyAlignment="1">
      <alignment horizontal="center" vertical="top"/>
    </xf>
    <xf numFmtId="165" fontId="13" fillId="2" borderId="12" xfId="1" applyNumberFormat="1" applyFont="1" applyFill="1" applyBorder="1" applyAlignment="1">
      <alignment horizontal="center" vertical="top"/>
    </xf>
    <xf numFmtId="166" fontId="13" fillId="2" borderId="12" xfId="2" applyNumberFormat="1" applyFont="1" applyFill="1" applyBorder="1" applyAlignment="1">
      <alignment vertical="top"/>
    </xf>
    <xf numFmtId="164" fontId="13" fillId="2" borderId="14" xfId="4" applyNumberFormat="1" applyFont="1" applyFill="1" applyBorder="1" applyAlignment="1">
      <alignment horizontal="right" vertical="top"/>
    </xf>
    <xf numFmtId="0" fontId="13" fillId="0" borderId="14" xfId="4" applyFont="1" applyBorder="1" applyAlignment="1">
      <alignment vertical="top" wrapText="1"/>
    </xf>
    <xf numFmtId="164" fontId="13" fillId="0" borderId="14" xfId="4" applyNumberFormat="1" applyFont="1" applyBorder="1" applyAlignment="1">
      <alignment horizontal="right" vertical="top"/>
    </xf>
    <xf numFmtId="0" fontId="13" fillId="0" borderId="14" xfId="0" applyFont="1" applyBorder="1" applyAlignment="1">
      <alignment vertical="top"/>
    </xf>
    <xf numFmtId="0" fontId="13" fillId="0" borderId="14" xfId="0" applyFont="1" applyBorder="1" applyAlignment="1">
      <alignment horizontal="center" vertical="top"/>
    </xf>
    <xf numFmtId="0" fontId="13" fillId="0" borderId="12" xfId="0" applyFont="1" applyBorder="1" applyAlignment="1">
      <alignment horizontal="center" vertical="top"/>
    </xf>
    <xf numFmtId="0" fontId="15" fillId="0" borderId="14" xfId="0" applyFont="1" applyBorder="1" applyAlignment="1">
      <alignment vertical="top"/>
    </xf>
    <xf numFmtId="0" fontId="15" fillId="0" borderId="14" xfId="0" applyFont="1" applyBorder="1" applyAlignment="1">
      <alignment horizontal="center" vertical="top"/>
    </xf>
    <xf numFmtId="0" fontId="15" fillId="0" borderId="12" xfId="0" applyFont="1" applyBorder="1" applyAlignment="1">
      <alignment horizontal="center" vertical="top"/>
    </xf>
    <xf numFmtId="0" fontId="15" fillId="0" borderId="14" xfId="0" applyFont="1" applyBorder="1" applyAlignment="1">
      <alignment vertical="top" wrapText="1"/>
    </xf>
    <xf numFmtId="0" fontId="15" fillId="0" borderId="14" xfId="0" applyFont="1" applyBorder="1" applyAlignment="1">
      <alignment horizontal="center" vertical="top" wrapText="1"/>
    </xf>
    <xf numFmtId="0" fontId="16" fillId="0" borderId="2" xfId="4" applyFont="1" applyBorder="1" applyAlignment="1">
      <alignment vertical="center"/>
    </xf>
    <xf numFmtId="0" fontId="10" fillId="0" borderId="15" xfId="4" applyFont="1" applyBorder="1" applyAlignment="1">
      <alignment vertical="center"/>
    </xf>
    <xf numFmtId="0" fontId="10" fillId="0" borderId="15" xfId="4" applyFont="1" applyBorder="1" applyAlignment="1">
      <alignment horizontal="center" vertical="center"/>
    </xf>
    <xf numFmtId="0" fontId="10" fillId="0" borderId="15" xfId="4" applyFont="1" applyBorder="1" applyAlignment="1">
      <alignment horizontal="right" vertical="center"/>
    </xf>
    <xf numFmtId="164" fontId="17" fillId="0" borderId="16" xfId="4" applyNumberFormat="1" applyFont="1" applyBorder="1" applyAlignment="1">
      <alignment vertical="center"/>
    </xf>
    <xf numFmtId="0" fontId="18" fillId="0" borderId="0" xfId="3" applyFont="1"/>
    <xf numFmtId="0" fontId="19" fillId="0" borderId="8" xfId="4" applyFont="1" applyBorder="1"/>
    <xf numFmtId="0" fontId="10" fillId="0" borderId="1" xfId="4" applyFont="1" applyBorder="1" applyAlignment="1">
      <alignment horizontal="center"/>
    </xf>
    <xf numFmtId="0" fontId="10" fillId="0" borderId="1" xfId="4" applyFont="1" applyBorder="1" applyAlignment="1">
      <alignment horizontal="right"/>
    </xf>
    <xf numFmtId="164" fontId="17" fillId="0" borderId="11" xfId="4" applyNumberFormat="1" applyFont="1" applyBorder="1"/>
    <xf numFmtId="0" fontId="3" fillId="0" borderId="0" xfId="4" applyFont="1"/>
    <xf numFmtId="0" fontId="3" fillId="0" borderId="0" xfId="4" applyFont="1" applyAlignment="1">
      <alignment horizontal="center"/>
    </xf>
    <xf numFmtId="0" fontId="3" fillId="0" borderId="0" xfId="4" applyFont="1" applyAlignment="1">
      <alignment horizontal="right"/>
    </xf>
    <xf numFmtId="164" fontId="20" fillId="0" borderId="0" xfId="4" applyNumberFormat="1" applyFont="1"/>
    <xf numFmtId="0" fontId="5" fillId="0" borderId="0" xfId="3" applyFont="1" applyAlignment="1">
      <alignment vertical="center"/>
    </xf>
    <xf numFmtId="0" fontId="1" fillId="0" borderId="0" xfId="3"/>
    <xf numFmtId="0" fontId="21" fillId="0" borderId="0" xfId="3" applyFont="1"/>
  </cellXfs>
  <cellStyles count="5">
    <cellStyle name="Dziesiętny" xfId="1" builtinId="3"/>
    <cellStyle name="Normalny" xfId="0" builtinId="0"/>
    <cellStyle name="Normalny_ofMALBORKhDOMEX" xfId="3" xr:uid="{305A1CA0-3610-4216-8D6F-DC52990E46CE}"/>
    <cellStyle name="Normalny_ofMRZEŻYNOoKORAL" xfId="4" xr:uid="{07046928-FCE8-4F08-886E-3B997DFC3B8A}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6.png"/><Relationship Id="rId26" Type="http://schemas.openxmlformats.org/officeDocument/2006/relationships/image" Target="../media/image24.png"/><Relationship Id="rId39" Type="http://schemas.openxmlformats.org/officeDocument/2006/relationships/image" Target="../media/image37.png"/><Relationship Id="rId21" Type="http://schemas.openxmlformats.org/officeDocument/2006/relationships/image" Target="../media/image19.png"/><Relationship Id="rId34" Type="http://schemas.openxmlformats.org/officeDocument/2006/relationships/image" Target="../media/image32.png"/><Relationship Id="rId42" Type="http://schemas.openxmlformats.org/officeDocument/2006/relationships/image" Target="../media/image40.png"/><Relationship Id="rId47" Type="http://schemas.openxmlformats.org/officeDocument/2006/relationships/image" Target="../media/image44.png"/><Relationship Id="rId50" Type="http://schemas.openxmlformats.org/officeDocument/2006/relationships/image" Target="../media/image47.png"/><Relationship Id="rId55" Type="http://schemas.openxmlformats.org/officeDocument/2006/relationships/image" Target="../media/image51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microsoft.com/office/2007/relationships/hdphoto" Target="../media/hdphoto2.wdp"/><Relationship Id="rId29" Type="http://schemas.openxmlformats.org/officeDocument/2006/relationships/image" Target="../media/image27.png"/><Relationship Id="rId11" Type="http://schemas.openxmlformats.org/officeDocument/2006/relationships/image" Target="../media/image11.jpeg"/><Relationship Id="rId24" Type="http://schemas.openxmlformats.org/officeDocument/2006/relationships/image" Target="../media/image22.png"/><Relationship Id="rId32" Type="http://schemas.openxmlformats.org/officeDocument/2006/relationships/image" Target="../media/image30.jpeg"/><Relationship Id="rId37" Type="http://schemas.openxmlformats.org/officeDocument/2006/relationships/image" Target="../media/image35.png"/><Relationship Id="rId40" Type="http://schemas.openxmlformats.org/officeDocument/2006/relationships/image" Target="../media/image38.png"/><Relationship Id="rId45" Type="http://schemas.microsoft.com/office/2007/relationships/hdphoto" Target="../media/hdphoto3.wdp"/><Relationship Id="rId53" Type="http://schemas.openxmlformats.org/officeDocument/2006/relationships/image" Target="../media/image50.png"/><Relationship Id="rId58" Type="http://schemas.openxmlformats.org/officeDocument/2006/relationships/image" Target="../media/image53.jpeg"/><Relationship Id="rId5" Type="http://schemas.openxmlformats.org/officeDocument/2006/relationships/image" Target="../media/image5.jpeg"/><Relationship Id="rId19" Type="http://schemas.openxmlformats.org/officeDocument/2006/relationships/image" Target="../media/image17.png"/><Relationship Id="rId4" Type="http://schemas.openxmlformats.org/officeDocument/2006/relationships/image" Target="../media/image4.jpg"/><Relationship Id="rId9" Type="http://schemas.openxmlformats.org/officeDocument/2006/relationships/image" Target="../media/image9.jpeg"/><Relationship Id="rId14" Type="http://schemas.microsoft.com/office/2007/relationships/hdphoto" Target="../media/hdphoto1.wdp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png"/><Relationship Id="rId48" Type="http://schemas.openxmlformats.org/officeDocument/2006/relationships/image" Target="../media/image45.png"/><Relationship Id="rId56" Type="http://schemas.openxmlformats.org/officeDocument/2006/relationships/image" Target="cid:image003.png@01DA505B.0762EA60" TargetMode="External"/><Relationship Id="rId8" Type="http://schemas.openxmlformats.org/officeDocument/2006/relationships/image" Target="../media/image8.jpeg"/><Relationship Id="rId51" Type="http://schemas.openxmlformats.org/officeDocument/2006/relationships/image" Target="../media/image48.png"/><Relationship Id="rId3" Type="http://schemas.openxmlformats.org/officeDocument/2006/relationships/image" Target="../media/image3.png"/><Relationship Id="rId12" Type="http://schemas.openxmlformats.org/officeDocument/2006/relationships/image" Target="../media/image12.emf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33" Type="http://schemas.openxmlformats.org/officeDocument/2006/relationships/image" Target="../media/image31.jpg"/><Relationship Id="rId38" Type="http://schemas.openxmlformats.org/officeDocument/2006/relationships/image" Target="../media/image36.png"/><Relationship Id="rId46" Type="http://schemas.openxmlformats.org/officeDocument/2006/relationships/image" Target="../media/image43.png"/><Relationship Id="rId59" Type="http://schemas.openxmlformats.org/officeDocument/2006/relationships/image" Target="../media/image54.png"/><Relationship Id="rId20" Type="http://schemas.openxmlformats.org/officeDocument/2006/relationships/image" Target="../media/image18.png"/><Relationship Id="rId41" Type="http://schemas.openxmlformats.org/officeDocument/2006/relationships/image" Target="../media/image39.png"/><Relationship Id="rId54" Type="http://schemas.openxmlformats.org/officeDocument/2006/relationships/image" Target="cid:image002.png@01DA505B.0762EA60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15" Type="http://schemas.openxmlformats.org/officeDocument/2006/relationships/image" Target="../media/image14.png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36" Type="http://schemas.openxmlformats.org/officeDocument/2006/relationships/image" Target="../media/image34.png"/><Relationship Id="rId49" Type="http://schemas.openxmlformats.org/officeDocument/2006/relationships/image" Target="../media/image46.png"/><Relationship Id="rId57" Type="http://schemas.openxmlformats.org/officeDocument/2006/relationships/image" Target="../media/image52.png"/><Relationship Id="rId10" Type="http://schemas.openxmlformats.org/officeDocument/2006/relationships/image" Target="../media/image10.jp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49.png"/><Relationship Id="rId60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412751</xdr:colOff>
      <xdr:row>21</xdr:row>
      <xdr:rowOff>1555750</xdr:rowOff>
    </xdr:from>
    <xdr:to>
      <xdr:col>2</xdr:col>
      <xdr:colOff>3289300</xdr:colOff>
      <xdr:row>21</xdr:row>
      <xdr:rowOff>3019669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ED16E04-E2CE-4992-9C39-8AF585C6B5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6" t="46155" r="31751" b="24196"/>
        <a:stretch/>
      </xdr:blipFill>
      <xdr:spPr>
        <a:xfrm>
          <a:off x="1851026" y="9652000"/>
          <a:ext cx="2876549" cy="1463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3721102</xdr:colOff>
      <xdr:row>21</xdr:row>
      <xdr:rowOff>1736724</xdr:rowOff>
    </xdr:from>
    <xdr:to>
      <xdr:col>2</xdr:col>
      <xdr:colOff>6731002</xdr:colOff>
      <xdr:row>21</xdr:row>
      <xdr:rowOff>3084056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5E9DE09-CDEF-4D30-BCF3-BEC1865EB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43" r="4330"/>
        <a:stretch/>
      </xdr:blipFill>
      <xdr:spPr>
        <a:xfrm>
          <a:off x="5159377" y="9832974"/>
          <a:ext cx="3009900" cy="1347332"/>
        </a:xfrm>
        <a:prstGeom prst="rect">
          <a:avLst/>
        </a:prstGeom>
      </xdr:spPr>
    </xdr:pic>
    <xdr:clientData/>
  </xdr:twoCellAnchor>
  <xdr:twoCellAnchor editAs="oneCell">
    <xdr:from>
      <xdr:col>2</xdr:col>
      <xdr:colOff>3613149</xdr:colOff>
      <xdr:row>21</xdr:row>
      <xdr:rowOff>674686</xdr:rowOff>
    </xdr:from>
    <xdr:to>
      <xdr:col>2</xdr:col>
      <xdr:colOff>6390754</xdr:colOff>
      <xdr:row>21</xdr:row>
      <xdr:rowOff>1879599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7CE810C-8898-40B4-80DC-C07C467C3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52" t="6141" r="8762" b="5263"/>
        <a:stretch/>
      </xdr:blipFill>
      <xdr:spPr>
        <a:xfrm>
          <a:off x="5051424" y="8770936"/>
          <a:ext cx="2777605" cy="1204913"/>
        </a:xfrm>
        <a:prstGeom prst="rect">
          <a:avLst/>
        </a:prstGeom>
      </xdr:spPr>
    </xdr:pic>
    <xdr:clientData/>
  </xdr:twoCellAnchor>
  <xdr:twoCellAnchor editAs="oneCell">
    <xdr:from>
      <xdr:col>2</xdr:col>
      <xdr:colOff>2838449</xdr:colOff>
      <xdr:row>42</xdr:row>
      <xdr:rowOff>152399</xdr:rowOff>
    </xdr:from>
    <xdr:to>
      <xdr:col>2</xdr:col>
      <xdr:colOff>5757516</xdr:colOff>
      <xdr:row>43</xdr:row>
      <xdr:rowOff>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A19E748-CF08-414B-9C21-003CAD147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84" t="37037" r="37500" b="32898"/>
        <a:stretch/>
      </xdr:blipFill>
      <xdr:spPr>
        <a:xfrm>
          <a:off x="4276724" y="66713099"/>
          <a:ext cx="2919067" cy="1857376"/>
        </a:xfrm>
        <a:prstGeom prst="rect">
          <a:avLst/>
        </a:prstGeom>
      </xdr:spPr>
    </xdr:pic>
    <xdr:clientData/>
  </xdr:twoCellAnchor>
  <xdr:twoCellAnchor editAs="oneCell">
    <xdr:from>
      <xdr:col>2</xdr:col>
      <xdr:colOff>4010025</xdr:colOff>
      <xdr:row>43</xdr:row>
      <xdr:rowOff>547687</xdr:rowOff>
    </xdr:from>
    <xdr:to>
      <xdr:col>2</xdr:col>
      <xdr:colOff>6124575</xdr:colOff>
      <xdr:row>43</xdr:row>
      <xdr:rowOff>2225902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6B42CDE-F842-42F4-8700-9C46A12B44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10" t="26579" r="32107" b="29847"/>
        <a:stretch/>
      </xdr:blipFill>
      <xdr:spPr>
        <a:xfrm>
          <a:off x="5448300" y="69118162"/>
          <a:ext cx="2114550" cy="1678215"/>
        </a:xfrm>
        <a:prstGeom prst="rect">
          <a:avLst/>
        </a:prstGeom>
      </xdr:spPr>
    </xdr:pic>
    <xdr:clientData/>
  </xdr:twoCellAnchor>
  <xdr:twoCellAnchor editAs="oneCell">
    <xdr:from>
      <xdr:col>2</xdr:col>
      <xdr:colOff>3975100</xdr:colOff>
      <xdr:row>48</xdr:row>
      <xdr:rowOff>120650</xdr:rowOff>
    </xdr:from>
    <xdr:to>
      <xdr:col>2</xdr:col>
      <xdr:colOff>5937250</xdr:colOff>
      <xdr:row>48</xdr:row>
      <xdr:rowOff>1540078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4266D24-A4DF-48EA-AC29-7F0956D62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413375" y="77435075"/>
          <a:ext cx="1962150" cy="1419428"/>
        </a:xfrm>
        <a:prstGeom prst="rect">
          <a:avLst/>
        </a:prstGeom>
      </xdr:spPr>
    </xdr:pic>
    <xdr:clientData/>
  </xdr:twoCellAnchor>
  <xdr:oneCellAnchor>
    <xdr:from>
      <xdr:col>2</xdr:col>
      <xdr:colOff>3943350</xdr:colOff>
      <xdr:row>49</xdr:row>
      <xdr:rowOff>279400</xdr:rowOff>
    </xdr:from>
    <xdr:ext cx="1962150" cy="1419428"/>
    <xdr:pic>
      <xdr:nvPicPr>
        <xdr:cNvPr id="8" name="Obraz 7">
          <a:extLst>
            <a:ext uri="{FF2B5EF4-FFF2-40B4-BE49-F238E27FC236}">
              <a16:creationId xmlns:a16="http://schemas.microsoft.com/office/drawing/2014/main" id="{CA8D1B0E-838A-4CAC-9178-89D49F452C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381625" y="79241650"/>
          <a:ext cx="1962150" cy="1419428"/>
        </a:xfrm>
        <a:prstGeom prst="rect">
          <a:avLst/>
        </a:prstGeom>
      </xdr:spPr>
    </xdr:pic>
    <xdr:clientData/>
  </xdr:oneCellAnchor>
  <xdr:oneCellAnchor>
    <xdr:from>
      <xdr:col>2</xdr:col>
      <xdr:colOff>3943350</xdr:colOff>
      <xdr:row>51</xdr:row>
      <xdr:rowOff>57150</xdr:rowOff>
    </xdr:from>
    <xdr:ext cx="1962150" cy="1419428"/>
    <xdr:pic>
      <xdr:nvPicPr>
        <xdr:cNvPr id="9" name="Obraz 8">
          <a:extLst>
            <a:ext uri="{FF2B5EF4-FFF2-40B4-BE49-F238E27FC236}">
              <a16:creationId xmlns:a16="http://schemas.microsoft.com/office/drawing/2014/main" id="{0E5D9A72-4C1A-41BF-AE7C-7C5CBBE15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381625" y="82400775"/>
          <a:ext cx="1962150" cy="1419428"/>
        </a:xfrm>
        <a:prstGeom prst="rect">
          <a:avLst/>
        </a:prstGeom>
      </xdr:spPr>
    </xdr:pic>
    <xdr:clientData/>
  </xdr:oneCellAnchor>
  <xdr:oneCellAnchor>
    <xdr:from>
      <xdr:col>2</xdr:col>
      <xdr:colOff>3943350</xdr:colOff>
      <xdr:row>50</xdr:row>
      <xdr:rowOff>57150</xdr:rowOff>
    </xdr:from>
    <xdr:ext cx="1962150" cy="1419428"/>
    <xdr:pic>
      <xdr:nvPicPr>
        <xdr:cNvPr id="10" name="Obraz 9">
          <a:extLst>
            <a:ext uri="{FF2B5EF4-FFF2-40B4-BE49-F238E27FC236}">
              <a16:creationId xmlns:a16="http://schemas.microsoft.com/office/drawing/2014/main" id="{3D1207C6-5B53-48CC-96A9-8D7430C92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381625" y="80819625"/>
          <a:ext cx="1962150" cy="1419428"/>
        </a:xfrm>
        <a:prstGeom prst="rect">
          <a:avLst/>
        </a:prstGeom>
      </xdr:spPr>
    </xdr:pic>
    <xdr:clientData/>
  </xdr:oneCellAnchor>
  <xdr:twoCellAnchor editAs="oneCell">
    <xdr:from>
      <xdr:col>2</xdr:col>
      <xdr:colOff>4662487</xdr:colOff>
      <xdr:row>54</xdr:row>
      <xdr:rowOff>238124</xdr:rowOff>
    </xdr:from>
    <xdr:to>
      <xdr:col>2</xdr:col>
      <xdr:colOff>5995987</xdr:colOff>
      <xdr:row>54</xdr:row>
      <xdr:rowOff>943341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E93844F-6E71-49F1-917F-E66DA2FC5B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85" t="39650" r="38725" b="36385"/>
        <a:stretch/>
      </xdr:blipFill>
      <xdr:spPr>
        <a:xfrm>
          <a:off x="6100762" y="87353774"/>
          <a:ext cx="1333500" cy="705217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4127500</xdr:colOff>
      <xdr:row>55</xdr:row>
      <xdr:rowOff>76199</xdr:rowOff>
    </xdr:from>
    <xdr:to>
      <xdr:col>2</xdr:col>
      <xdr:colOff>6096000</xdr:colOff>
      <xdr:row>55</xdr:row>
      <xdr:rowOff>1365250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F23E5D43-D98C-490B-BFD0-4B49CDE132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t="41830" r="33823" b="40305"/>
        <a:stretch/>
      </xdr:blipFill>
      <xdr:spPr>
        <a:xfrm>
          <a:off x="5565775" y="88458674"/>
          <a:ext cx="1968500" cy="1289051"/>
        </a:xfrm>
        <a:prstGeom prst="rect">
          <a:avLst/>
        </a:prstGeom>
      </xdr:spPr>
    </xdr:pic>
    <xdr:clientData/>
  </xdr:twoCellAnchor>
  <xdr:twoCellAnchor editAs="oneCell">
    <xdr:from>
      <xdr:col>2</xdr:col>
      <xdr:colOff>4070350</xdr:colOff>
      <xdr:row>59</xdr:row>
      <xdr:rowOff>419099</xdr:rowOff>
    </xdr:from>
    <xdr:to>
      <xdr:col>2</xdr:col>
      <xdr:colOff>6350000</xdr:colOff>
      <xdr:row>59</xdr:row>
      <xdr:rowOff>1962913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E0718198-E3E8-400C-8E8E-6AE5DABE86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28" t="31808" r="30147" b="21569"/>
        <a:stretch/>
      </xdr:blipFill>
      <xdr:spPr>
        <a:xfrm>
          <a:off x="5508625" y="94383224"/>
          <a:ext cx="2279650" cy="1543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4826000</xdr:colOff>
      <xdr:row>60</xdr:row>
      <xdr:rowOff>126999</xdr:rowOff>
    </xdr:from>
    <xdr:to>
      <xdr:col>2</xdr:col>
      <xdr:colOff>6223000</xdr:colOff>
      <xdr:row>60</xdr:row>
      <xdr:rowOff>1910862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E3F229AA-222E-4E87-8C2C-EC226BE717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912" t="32244" r="42157" b="31590"/>
        <a:stretch/>
      </xdr:blipFill>
      <xdr:spPr>
        <a:xfrm>
          <a:off x="6264275" y="96110424"/>
          <a:ext cx="1397000" cy="1783863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4476750</xdr:colOff>
      <xdr:row>61</xdr:row>
      <xdr:rowOff>266699</xdr:rowOff>
    </xdr:from>
    <xdr:to>
      <xdr:col>2</xdr:col>
      <xdr:colOff>6082507</xdr:colOff>
      <xdr:row>61</xdr:row>
      <xdr:rowOff>1885950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C96652F-8A68-49A7-BCAC-333E68C98A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14" t="24401" r="36519" b="23312"/>
        <a:stretch/>
      </xdr:blipFill>
      <xdr:spPr>
        <a:xfrm>
          <a:off x="5915025" y="98336099"/>
          <a:ext cx="1605757" cy="1619251"/>
        </a:xfrm>
        <a:prstGeom prst="rect">
          <a:avLst/>
        </a:prstGeom>
      </xdr:spPr>
    </xdr:pic>
    <xdr:clientData/>
  </xdr:twoCellAnchor>
  <xdr:twoCellAnchor editAs="oneCell">
    <xdr:from>
      <xdr:col>2</xdr:col>
      <xdr:colOff>4297362</xdr:colOff>
      <xdr:row>77</xdr:row>
      <xdr:rowOff>952500</xdr:rowOff>
    </xdr:from>
    <xdr:to>
      <xdr:col>2</xdr:col>
      <xdr:colOff>6659562</xdr:colOff>
      <xdr:row>77</xdr:row>
      <xdr:rowOff>2687766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DB2ED685-C971-45A8-A257-5B36A6FD38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11" t="23243" r="10742" b="11256"/>
        <a:stretch/>
      </xdr:blipFill>
      <xdr:spPr bwMode="auto">
        <a:xfrm>
          <a:off x="5735637" y="146932650"/>
          <a:ext cx="2362200" cy="1735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4071937</xdr:colOff>
      <xdr:row>75</xdr:row>
      <xdr:rowOff>111124</xdr:rowOff>
    </xdr:from>
    <xdr:to>
      <xdr:col>2</xdr:col>
      <xdr:colOff>5453062</xdr:colOff>
      <xdr:row>75</xdr:row>
      <xdr:rowOff>1915497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0B645078-F968-4954-8DAB-8CD34B030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188" t="6771" r="18229" b="8853"/>
        <a:stretch/>
      </xdr:blipFill>
      <xdr:spPr>
        <a:xfrm>
          <a:off x="5510212" y="141766924"/>
          <a:ext cx="1381125" cy="1804373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2460625</xdr:colOff>
      <xdr:row>72</xdr:row>
      <xdr:rowOff>428625</xdr:rowOff>
    </xdr:from>
    <xdr:to>
      <xdr:col>2</xdr:col>
      <xdr:colOff>6508748</xdr:colOff>
      <xdr:row>72</xdr:row>
      <xdr:rowOff>2857499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B67EC655-A9CF-44BD-B5E8-12D701237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900" y="132921375"/>
          <a:ext cx="4048123" cy="242887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22</xdr:row>
      <xdr:rowOff>523875</xdr:rowOff>
    </xdr:from>
    <xdr:to>
      <xdr:col>2</xdr:col>
      <xdr:colOff>5572125</xdr:colOff>
      <xdr:row>22</xdr:row>
      <xdr:rowOff>2265262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D4BBCDD9-1065-4256-B67D-78EEADD8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200275" y="12134850"/>
          <a:ext cx="4810125" cy="1741387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714375</xdr:colOff>
      <xdr:row>23</xdr:row>
      <xdr:rowOff>762000</xdr:rowOff>
    </xdr:from>
    <xdr:to>
      <xdr:col>2</xdr:col>
      <xdr:colOff>5619750</xdr:colOff>
      <xdr:row>23</xdr:row>
      <xdr:rowOff>2679216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6FF29E06-EB50-4D92-AFC6-B3AF3DB6B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52650" y="15078075"/>
          <a:ext cx="4905375" cy="1917216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24</xdr:row>
      <xdr:rowOff>857250</xdr:rowOff>
    </xdr:from>
    <xdr:to>
      <xdr:col>2</xdr:col>
      <xdr:colOff>5286374</xdr:colOff>
      <xdr:row>24</xdr:row>
      <xdr:rowOff>2784756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85FF44DB-EDA9-4895-8DFA-72A6DB592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38400" y="18364200"/>
          <a:ext cx="4286249" cy="1927506"/>
        </a:xfrm>
        <a:prstGeom prst="rect">
          <a:avLst/>
        </a:prstGeom>
      </xdr:spPr>
    </xdr:pic>
    <xdr:clientData/>
  </xdr:twoCellAnchor>
  <xdr:twoCellAnchor editAs="oneCell">
    <xdr:from>
      <xdr:col>2</xdr:col>
      <xdr:colOff>738187</xdr:colOff>
      <xdr:row>25</xdr:row>
      <xdr:rowOff>476251</xdr:rowOff>
    </xdr:from>
    <xdr:to>
      <xdr:col>2</xdr:col>
      <xdr:colOff>5643562</xdr:colOff>
      <xdr:row>25</xdr:row>
      <xdr:rowOff>2393467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77A72EBE-EFE8-49FA-9BDC-EA9B55887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76462" y="21507451"/>
          <a:ext cx="4905375" cy="191721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666752</xdr:colOff>
      <xdr:row>26</xdr:row>
      <xdr:rowOff>523876</xdr:rowOff>
    </xdr:from>
    <xdr:to>
      <xdr:col>2</xdr:col>
      <xdr:colOff>5548313</xdr:colOff>
      <xdr:row>26</xdr:row>
      <xdr:rowOff>2516852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C5E72D3-841A-41EA-8C03-78BE77A0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05027" y="24241126"/>
          <a:ext cx="4881561" cy="1992976"/>
        </a:xfrm>
        <a:prstGeom prst="rect">
          <a:avLst/>
        </a:prstGeom>
      </xdr:spPr>
    </xdr:pic>
    <xdr:clientData/>
  </xdr:twoCellAnchor>
  <xdr:twoCellAnchor editAs="oneCell">
    <xdr:from>
      <xdr:col>2</xdr:col>
      <xdr:colOff>976313</xdr:colOff>
      <xdr:row>27</xdr:row>
      <xdr:rowOff>619126</xdr:rowOff>
    </xdr:from>
    <xdr:to>
      <xdr:col>2</xdr:col>
      <xdr:colOff>5262562</xdr:colOff>
      <xdr:row>27</xdr:row>
      <xdr:rowOff>2546632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E532F36D-DF2E-49E1-8F89-7914A4B4B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14588" y="26908126"/>
          <a:ext cx="4286249" cy="192750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3309939</xdr:colOff>
      <xdr:row>28</xdr:row>
      <xdr:rowOff>142877</xdr:rowOff>
    </xdr:from>
    <xdr:to>
      <xdr:col>2</xdr:col>
      <xdr:colOff>6405563</xdr:colOff>
      <xdr:row>28</xdr:row>
      <xdr:rowOff>2074465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12D9ED81-F9FD-4FAD-A576-C998AC84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748214" y="29279852"/>
          <a:ext cx="3095624" cy="1931588"/>
        </a:xfrm>
        <a:prstGeom prst="rect">
          <a:avLst/>
        </a:prstGeom>
      </xdr:spPr>
    </xdr:pic>
    <xdr:clientData/>
  </xdr:twoCellAnchor>
  <xdr:twoCellAnchor editAs="oneCell">
    <xdr:from>
      <xdr:col>2</xdr:col>
      <xdr:colOff>3500438</xdr:colOff>
      <xdr:row>29</xdr:row>
      <xdr:rowOff>142875</xdr:rowOff>
    </xdr:from>
    <xdr:to>
      <xdr:col>2</xdr:col>
      <xdr:colOff>6170785</xdr:colOff>
      <xdr:row>29</xdr:row>
      <xdr:rowOff>2524124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D43B83BD-6E67-4595-BD07-FAA719BF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938713" y="31584900"/>
          <a:ext cx="2670347" cy="2381249"/>
        </a:xfrm>
        <a:prstGeom prst="rect">
          <a:avLst/>
        </a:prstGeom>
      </xdr:spPr>
    </xdr:pic>
    <xdr:clientData/>
  </xdr:twoCellAnchor>
  <xdr:twoCellAnchor editAs="oneCell">
    <xdr:from>
      <xdr:col>2</xdr:col>
      <xdr:colOff>2071687</xdr:colOff>
      <xdr:row>30</xdr:row>
      <xdr:rowOff>428626</xdr:rowOff>
    </xdr:from>
    <xdr:to>
      <xdr:col>2</xdr:col>
      <xdr:colOff>6506829</xdr:colOff>
      <xdr:row>30</xdr:row>
      <xdr:rowOff>2667000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D0A2CD88-A6C8-4970-8539-5588D303A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09962" y="34747201"/>
          <a:ext cx="4435142" cy="223837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3714750</xdr:colOff>
      <xdr:row>31</xdr:row>
      <xdr:rowOff>103186</xdr:rowOff>
    </xdr:from>
    <xdr:to>
      <xdr:col>2</xdr:col>
      <xdr:colOff>5490139</xdr:colOff>
      <xdr:row>31</xdr:row>
      <xdr:rowOff>1746249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4F1DE188-BCCE-45E3-9BE2-6859A09E7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153025" y="37298311"/>
          <a:ext cx="1775389" cy="1643063"/>
        </a:xfrm>
        <a:prstGeom prst="rect">
          <a:avLst/>
        </a:prstGeom>
      </xdr:spPr>
    </xdr:pic>
    <xdr:clientData/>
  </xdr:twoCellAnchor>
  <xdr:twoCellAnchor editAs="oneCell">
    <xdr:from>
      <xdr:col>2</xdr:col>
      <xdr:colOff>3579813</xdr:colOff>
      <xdr:row>32</xdr:row>
      <xdr:rowOff>158750</xdr:rowOff>
    </xdr:from>
    <xdr:to>
      <xdr:col>2</xdr:col>
      <xdr:colOff>5658438</xdr:colOff>
      <xdr:row>32</xdr:row>
      <xdr:rowOff>2127250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F05F964D-FB54-42FB-9452-6AB833C84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18088" y="39182675"/>
          <a:ext cx="2078625" cy="1968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3841751</xdr:colOff>
      <xdr:row>34</xdr:row>
      <xdr:rowOff>222250</xdr:rowOff>
    </xdr:from>
    <xdr:to>
      <xdr:col>2</xdr:col>
      <xdr:colOff>5314028</xdr:colOff>
      <xdr:row>34</xdr:row>
      <xdr:rowOff>2063750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AEB88FF8-118D-4024-9884-6F8EF57F7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80026" y="43637200"/>
          <a:ext cx="1472277" cy="18415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3905251</xdr:colOff>
      <xdr:row>35</xdr:row>
      <xdr:rowOff>222251</xdr:rowOff>
    </xdr:from>
    <xdr:to>
      <xdr:col>2</xdr:col>
      <xdr:colOff>5228231</xdr:colOff>
      <xdr:row>35</xdr:row>
      <xdr:rowOff>2381251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2A850BD4-A60B-4F9C-B557-2185CE07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343526" y="45818426"/>
          <a:ext cx="1322980" cy="2159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3746500</xdr:colOff>
      <xdr:row>36</xdr:row>
      <xdr:rowOff>165419</xdr:rowOff>
    </xdr:from>
    <xdr:to>
      <xdr:col>2</xdr:col>
      <xdr:colOff>5588000</xdr:colOff>
      <xdr:row>36</xdr:row>
      <xdr:rowOff>2190750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5D4A152-1F9B-4A67-9B65-FE91E27A5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184775" y="48285719"/>
          <a:ext cx="1841500" cy="2025331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3460751</xdr:colOff>
      <xdr:row>33</xdr:row>
      <xdr:rowOff>95250</xdr:rowOff>
    </xdr:from>
    <xdr:to>
      <xdr:col>2</xdr:col>
      <xdr:colOff>5815663</xdr:colOff>
      <xdr:row>33</xdr:row>
      <xdr:rowOff>2032000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72FC739A-EF01-493E-81AF-804712C8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899026" y="41328975"/>
          <a:ext cx="2354912" cy="1936750"/>
        </a:xfrm>
        <a:prstGeom prst="rect">
          <a:avLst/>
        </a:prstGeom>
      </xdr:spPr>
    </xdr:pic>
    <xdr:clientData/>
  </xdr:twoCellAnchor>
  <xdr:twoCellAnchor editAs="oneCell">
    <xdr:from>
      <xdr:col>2</xdr:col>
      <xdr:colOff>2984500</xdr:colOff>
      <xdr:row>38</xdr:row>
      <xdr:rowOff>539750</xdr:rowOff>
    </xdr:from>
    <xdr:to>
      <xdr:col>2</xdr:col>
      <xdr:colOff>6292643</xdr:colOff>
      <xdr:row>38</xdr:row>
      <xdr:rowOff>2730500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F19F8FF2-294F-4ADE-8DBE-35711741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22775" y="55527575"/>
          <a:ext cx="3308143" cy="2190750"/>
        </a:xfrm>
        <a:prstGeom prst="rect">
          <a:avLst/>
        </a:prstGeom>
      </xdr:spPr>
    </xdr:pic>
    <xdr:clientData/>
  </xdr:twoCellAnchor>
  <xdr:twoCellAnchor editAs="oneCell">
    <xdr:from>
      <xdr:col>2</xdr:col>
      <xdr:colOff>2635251</xdr:colOff>
      <xdr:row>39</xdr:row>
      <xdr:rowOff>412750</xdr:rowOff>
    </xdr:from>
    <xdr:to>
      <xdr:col>2</xdr:col>
      <xdr:colOff>6413501</xdr:colOff>
      <xdr:row>39</xdr:row>
      <xdr:rowOff>2804561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42518666-9E5A-49E6-B957-015010A79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073526" y="58343800"/>
          <a:ext cx="3778250" cy="239181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40</xdr:row>
      <xdr:rowOff>381000</xdr:rowOff>
    </xdr:from>
    <xdr:to>
      <xdr:col>2</xdr:col>
      <xdr:colOff>6254750</xdr:colOff>
      <xdr:row>40</xdr:row>
      <xdr:rowOff>2750549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CEE27F70-D66E-47C8-85B9-0BA0352B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105275" y="61150500"/>
          <a:ext cx="3587750" cy="2369549"/>
        </a:xfrm>
        <a:prstGeom prst="rect">
          <a:avLst/>
        </a:prstGeom>
      </xdr:spPr>
    </xdr:pic>
    <xdr:clientData/>
  </xdr:twoCellAnchor>
  <xdr:twoCellAnchor editAs="oneCell">
    <xdr:from>
      <xdr:col>2</xdr:col>
      <xdr:colOff>3937000</xdr:colOff>
      <xdr:row>44</xdr:row>
      <xdr:rowOff>825500</xdr:rowOff>
    </xdr:from>
    <xdr:to>
      <xdr:col>2</xdr:col>
      <xdr:colOff>6051550</xdr:colOff>
      <xdr:row>44</xdr:row>
      <xdr:rowOff>2503715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703C872A-507D-474D-A357-F2A7443404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10" t="26579" r="32107" b="29847"/>
        <a:stretch/>
      </xdr:blipFill>
      <xdr:spPr>
        <a:xfrm>
          <a:off x="5375275" y="71710550"/>
          <a:ext cx="2114550" cy="1678215"/>
        </a:xfrm>
        <a:prstGeom prst="rect">
          <a:avLst/>
        </a:prstGeom>
      </xdr:spPr>
    </xdr:pic>
    <xdr:clientData/>
  </xdr:twoCellAnchor>
  <xdr:oneCellAnchor>
    <xdr:from>
      <xdr:col>2</xdr:col>
      <xdr:colOff>3892550</xdr:colOff>
      <xdr:row>45</xdr:row>
      <xdr:rowOff>690562</xdr:rowOff>
    </xdr:from>
    <xdr:ext cx="2824984" cy="895350"/>
    <xdr:pic>
      <xdr:nvPicPr>
        <xdr:cNvPr id="38" name="Obraz 37">
          <a:extLst>
            <a:ext uri="{FF2B5EF4-FFF2-40B4-BE49-F238E27FC236}">
              <a16:creationId xmlns:a16="http://schemas.microsoft.com/office/drawing/2014/main" id="{B7E467AB-E7B2-4B4F-A16A-E85A0C7022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4" t="39216" r="31863" b="35512"/>
        <a:stretch/>
      </xdr:blipFill>
      <xdr:spPr>
        <a:xfrm>
          <a:off x="5330825" y="74185462"/>
          <a:ext cx="2824984" cy="895350"/>
        </a:xfrm>
        <a:prstGeom prst="rect">
          <a:avLst/>
        </a:prstGeom>
      </xdr:spPr>
    </xdr:pic>
    <xdr:clientData/>
  </xdr:oneCellAnchor>
  <xdr:oneCellAnchor>
    <xdr:from>
      <xdr:col>2</xdr:col>
      <xdr:colOff>3765550</xdr:colOff>
      <xdr:row>46</xdr:row>
      <xdr:rowOff>730250</xdr:rowOff>
    </xdr:from>
    <xdr:ext cx="3100468" cy="982662"/>
    <xdr:pic>
      <xdr:nvPicPr>
        <xdr:cNvPr id="39" name="Obraz 38">
          <a:extLst>
            <a:ext uri="{FF2B5EF4-FFF2-40B4-BE49-F238E27FC236}">
              <a16:creationId xmlns:a16="http://schemas.microsoft.com/office/drawing/2014/main" id="{C6E7CB9F-4935-48A6-AB63-A27BCCCE2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4" t="39216" r="31863" b="35512"/>
        <a:stretch/>
      </xdr:blipFill>
      <xdr:spPr>
        <a:xfrm>
          <a:off x="5203825" y="76101575"/>
          <a:ext cx="3100468" cy="982662"/>
        </a:xfrm>
        <a:prstGeom prst="rect">
          <a:avLst/>
        </a:prstGeom>
      </xdr:spPr>
    </xdr:pic>
    <xdr:clientData/>
  </xdr:oneCellAnchor>
  <xdr:oneCellAnchor>
    <xdr:from>
      <xdr:col>2</xdr:col>
      <xdr:colOff>3943350</xdr:colOff>
      <xdr:row>52</xdr:row>
      <xdr:rowOff>57150</xdr:rowOff>
    </xdr:from>
    <xdr:ext cx="1962150" cy="1419428"/>
    <xdr:pic>
      <xdr:nvPicPr>
        <xdr:cNvPr id="40" name="Obraz 39">
          <a:extLst>
            <a:ext uri="{FF2B5EF4-FFF2-40B4-BE49-F238E27FC236}">
              <a16:creationId xmlns:a16="http://schemas.microsoft.com/office/drawing/2014/main" id="{F5032E12-05B1-4E5A-881D-C18D1943D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381625" y="83924775"/>
          <a:ext cx="1962150" cy="1419428"/>
        </a:xfrm>
        <a:prstGeom prst="rect">
          <a:avLst/>
        </a:prstGeom>
      </xdr:spPr>
    </xdr:pic>
    <xdr:clientData/>
  </xdr:oneCellAnchor>
  <xdr:oneCellAnchor>
    <xdr:from>
      <xdr:col>2</xdr:col>
      <xdr:colOff>3943350</xdr:colOff>
      <xdr:row>53</xdr:row>
      <xdr:rowOff>57150</xdr:rowOff>
    </xdr:from>
    <xdr:ext cx="1962150" cy="1419428"/>
    <xdr:pic>
      <xdr:nvPicPr>
        <xdr:cNvPr id="41" name="Obraz 40">
          <a:extLst>
            <a:ext uri="{FF2B5EF4-FFF2-40B4-BE49-F238E27FC236}">
              <a16:creationId xmlns:a16="http://schemas.microsoft.com/office/drawing/2014/main" id="{09BE28A1-C8BA-4D37-9918-9E9D28F53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88" t="31373" r="32353" b="24183"/>
        <a:stretch/>
      </xdr:blipFill>
      <xdr:spPr>
        <a:xfrm>
          <a:off x="5381625" y="85658325"/>
          <a:ext cx="1962150" cy="1419428"/>
        </a:xfrm>
        <a:prstGeom prst="rect">
          <a:avLst/>
        </a:prstGeom>
      </xdr:spPr>
    </xdr:pic>
    <xdr:clientData/>
  </xdr:oneCellAnchor>
  <xdr:oneCellAnchor>
    <xdr:from>
      <xdr:col>2</xdr:col>
      <xdr:colOff>3714750</xdr:colOff>
      <xdr:row>56</xdr:row>
      <xdr:rowOff>107949</xdr:rowOff>
    </xdr:from>
    <xdr:ext cx="2686050" cy="1225551"/>
    <xdr:pic>
      <xdr:nvPicPr>
        <xdr:cNvPr id="42" name="Obraz 41">
          <a:extLst>
            <a:ext uri="{FF2B5EF4-FFF2-40B4-BE49-F238E27FC236}">
              <a16:creationId xmlns:a16="http://schemas.microsoft.com/office/drawing/2014/main" id="{B2F9F4E0-8D44-4685-BE1D-D5DAE18ED3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t="41830" r="33823" b="40305"/>
        <a:stretch/>
      </xdr:blipFill>
      <xdr:spPr>
        <a:xfrm>
          <a:off x="5153025" y="89957274"/>
          <a:ext cx="2686050" cy="1225551"/>
        </a:xfrm>
        <a:prstGeom prst="rect">
          <a:avLst/>
        </a:prstGeom>
      </xdr:spPr>
    </xdr:pic>
    <xdr:clientData/>
  </xdr:oneCellAnchor>
  <xdr:oneCellAnchor>
    <xdr:from>
      <xdr:col>2</xdr:col>
      <xdr:colOff>3714750</xdr:colOff>
      <xdr:row>58</xdr:row>
      <xdr:rowOff>107949</xdr:rowOff>
    </xdr:from>
    <xdr:ext cx="2686050" cy="1225551"/>
    <xdr:pic>
      <xdr:nvPicPr>
        <xdr:cNvPr id="43" name="Obraz 42">
          <a:extLst>
            <a:ext uri="{FF2B5EF4-FFF2-40B4-BE49-F238E27FC236}">
              <a16:creationId xmlns:a16="http://schemas.microsoft.com/office/drawing/2014/main" id="{30AB21A7-7AD9-4782-9BF5-2E6EB1DF7E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t="41830" r="33823" b="40305"/>
        <a:stretch/>
      </xdr:blipFill>
      <xdr:spPr>
        <a:xfrm>
          <a:off x="5153025" y="92700474"/>
          <a:ext cx="2686050" cy="1225551"/>
        </a:xfrm>
        <a:prstGeom prst="rect">
          <a:avLst/>
        </a:prstGeom>
      </xdr:spPr>
    </xdr:pic>
    <xdr:clientData/>
  </xdr:oneCellAnchor>
  <xdr:oneCellAnchor>
    <xdr:from>
      <xdr:col>2</xdr:col>
      <xdr:colOff>3714750</xdr:colOff>
      <xdr:row>57</xdr:row>
      <xdr:rowOff>107949</xdr:rowOff>
    </xdr:from>
    <xdr:ext cx="2686050" cy="1225551"/>
    <xdr:pic>
      <xdr:nvPicPr>
        <xdr:cNvPr id="44" name="Obraz 43">
          <a:extLst>
            <a:ext uri="{FF2B5EF4-FFF2-40B4-BE49-F238E27FC236}">
              <a16:creationId xmlns:a16="http://schemas.microsoft.com/office/drawing/2014/main" id="{0D78F789-0AD5-4633-8503-9A23EFF8C2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t="41830" r="33823" b="40305"/>
        <a:stretch/>
      </xdr:blipFill>
      <xdr:spPr>
        <a:xfrm>
          <a:off x="5153025" y="91328874"/>
          <a:ext cx="2686050" cy="1225551"/>
        </a:xfrm>
        <a:prstGeom prst="rect">
          <a:avLst/>
        </a:prstGeom>
      </xdr:spPr>
    </xdr:pic>
    <xdr:clientData/>
  </xdr:oneCellAnchor>
  <xdr:twoCellAnchor editAs="oneCell">
    <xdr:from>
      <xdr:col>2</xdr:col>
      <xdr:colOff>4762500</xdr:colOff>
      <xdr:row>62</xdr:row>
      <xdr:rowOff>95251</xdr:rowOff>
    </xdr:from>
    <xdr:to>
      <xdr:col>2</xdr:col>
      <xdr:colOff>5732572</xdr:colOff>
      <xdr:row>62</xdr:row>
      <xdr:rowOff>2222501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D9679C60-31BB-4992-8E67-756822D8D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00775" y="100260151"/>
          <a:ext cx="970072" cy="2127250"/>
        </a:xfrm>
        <a:prstGeom prst="rect">
          <a:avLst/>
        </a:prstGeom>
      </xdr:spPr>
    </xdr:pic>
    <xdr:clientData/>
  </xdr:twoCellAnchor>
  <xdr:oneCellAnchor>
    <xdr:from>
      <xdr:col>2</xdr:col>
      <xdr:colOff>4762500</xdr:colOff>
      <xdr:row>63</xdr:row>
      <xdr:rowOff>95251</xdr:rowOff>
    </xdr:from>
    <xdr:ext cx="970072" cy="2127250"/>
    <xdr:pic>
      <xdr:nvPicPr>
        <xdr:cNvPr id="46" name="Obraz 45">
          <a:extLst>
            <a:ext uri="{FF2B5EF4-FFF2-40B4-BE49-F238E27FC236}">
              <a16:creationId xmlns:a16="http://schemas.microsoft.com/office/drawing/2014/main" id="{20F76E26-AF83-4D7B-BE04-78550FA9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00775" y="102603301"/>
          <a:ext cx="970072" cy="2127250"/>
        </a:xfrm>
        <a:prstGeom prst="rect">
          <a:avLst/>
        </a:prstGeom>
      </xdr:spPr>
    </xdr:pic>
    <xdr:clientData/>
  </xdr:oneCellAnchor>
  <xdr:oneCellAnchor>
    <xdr:from>
      <xdr:col>2</xdr:col>
      <xdr:colOff>4762500</xdr:colOff>
      <xdr:row>64</xdr:row>
      <xdr:rowOff>95251</xdr:rowOff>
    </xdr:from>
    <xdr:ext cx="970072" cy="2127250"/>
    <xdr:pic>
      <xdr:nvPicPr>
        <xdr:cNvPr id="47" name="Obraz 46">
          <a:extLst>
            <a:ext uri="{FF2B5EF4-FFF2-40B4-BE49-F238E27FC236}">
              <a16:creationId xmlns:a16="http://schemas.microsoft.com/office/drawing/2014/main" id="{A7F305CE-1F5E-4538-AFA2-BA1FE447A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00775" y="105041701"/>
          <a:ext cx="970072" cy="2127250"/>
        </a:xfrm>
        <a:prstGeom prst="rect">
          <a:avLst/>
        </a:prstGeom>
      </xdr:spPr>
    </xdr:pic>
    <xdr:clientData/>
  </xdr:oneCellAnchor>
  <xdr:oneCellAnchor>
    <xdr:from>
      <xdr:col>2</xdr:col>
      <xdr:colOff>4762500</xdr:colOff>
      <xdr:row>65</xdr:row>
      <xdr:rowOff>95251</xdr:rowOff>
    </xdr:from>
    <xdr:ext cx="970072" cy="2127250"/>
    <xdr:pic>
      <xdr:nvPicPr>
        <xdr:cNvPr id="48" name="Obraz 47">
          <a:extLst>
            <a:ext uri="{FF2B5EF4-FFF2-40B4-BE49-F238E27FC236}">
              <a16:creationId xmlns:a16="http://schemas.microsoft.com/office/drawing/2014/main" id="{666E2A61-A65C-4DD9-A9AA-2854AAD82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6200775" y="107480101"/>
          <a:ext cx="970072" cy="2127250"/>
        </a:xfrm>
        <a:prstGeom prst="rect">
          <a:avLst/>
        </a:prstGeom>
      </xdr:spPr>
    </xdr:pic>
    <xdr:clientData/>
  </xdr:oneCellAnchor>
  <xdr:twoCellAnchor editAs="oneCell">
    <xdr:from>
      <xdr:col>2</xdr:col>
      <xdr:colOff>4730750</xdr:colOff>
      <xdr:row>67</xdr:row>
      <xdr:rowOff>158751</xdr:rowOff>
    </xdr:from>
    <xdr:to>
      <xdr:col>2</xdr:col>
      <xdr:colOff>5911709</xdr:colOff>
      <xdr:row>67</xdr:row>
      <xdr:rowOff>2825750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E2B77856-0BC6-45B6-8D12-F4091E125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169025" y="113391951"/>
          <a:ext cx="1180959" cy="2666999"/>
        </a:xfrm>
        <a:prstGeom prst="rect">
          <a:avLst/>
        </a:prstGeom>
      </xdr:spPr>
    </xdr:pic>
    <xdr:clientData/>
  </xdr:twoCellAnchor>
  <xdr:twoCellAnchor editAs="oneCell">
    <xdr:from>
      <xdr:col>2</xdr:col>
      <xdr:colOff>4699000</xdr:colOff>
      <xdr:row>66</xdr:row>
      <xdr:rowOff>222250</xdr:rowOff>
    </xdr:from>
    <xdr:to>
      <xdr:col>2</xdr:col>
      <xdr:colOff>5979480</xdr:colOff>
      <xdr:row>66</xdr:row>
      <xdr:rowOff>2794000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FE081DBF-63C1-42B1-9C00-8360AC76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6137275" y="110369350"/>
          <a:ext cx="1280480" cy="257175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4667251</xdr:colOff>
      <xdr:row>68</xdr:row>
      <xdr:rowOff>31751</xdr:rowOff>
    </xdr:from>
    <xdr:to>
      <xdr:col>2</xdr:col>
      <xdr:colOff>5726061</xdr:colOff>
      <xdr:row>68</xdr:row>
      <xdr:rowOff>3556001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066F99F-809C-40CA-A2F0-A1CA15B4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105526" y="116427251"/>
          <a:ext cx="1058810" cy="3524250"/>
        </a:xfrm>
        <a:prstGeom prst="rect">
          <a:avLst/>
        </a:prstGeom>
      </xdr:spPr>
    </xdr:pic>
    <xdr:clientData/>
  </xdr:twoCellAnchor>
  <xdr:oneCellAnchor>
    <xdr:from>
      <xdr:col>2</xdr:col>
      <xdr:colOff>4603751</xdr:colOff>
      <xdr:row>70</xdr:row>
      <xdr:rowOff>63501</xdr:rowOff>
    </xdr:from>
    <xdr:ext cx="1058810" cy="3524250"/>
    <xdr:pic>
      <xdr:nvPicPr>
        <xdr:cNvPr id="52" name="Obraz 51">
          <a:extLst>
            <a:ext uri="{FF2B5EF4-FFF2-40B4-BE49-F238E27FC236}">
              <a16:creationId xmlns:a16="http://schemas.microsoft.com/office/drawing/2014/main" id="{529774CD-59A9-4450-84DF-3276432B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42026" y="124421901"/>
          <a:ext cx="1058810" cy="3524250"/>
        </a:xfrm>
        <a:prstGeom prst="rect">
          <a:avLst/>
        </a:prstGeom>
      </xdr:spPr>
    </xdr:pic>
    <xdr:clientData/>
  </xdr:oneCellAnchor>
  <xdr:twoCellAnchor editAs="oneCell">
    <xdr:from>
      <xdr:col>2</xdr:col>
      <xdr:colOff>4889501</xdr:colOff>
      <xdr:row>69</xdr:row>
      <xdr:rowOff>190500</xdr:rowOff>
    </xdr:from>
    <xdr:to>
      <xdr:col>2</xdr:col>
      <xdr:colOff>5640838</xdr:colOff>
      <xdr:row>69</xdr:row>
      <xdr:rowOff>3524250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A63642ED-F03D-466B-9E82-7848EA8B6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327776" y="120634125"/>
          <a:ext cx="751337" cy="333375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4667250</xdr:colOff>
      <xdr:row>71</xdr:row>
      <xdr:rowOff>317501</xdr:rowOff>
    </xdr:from>
    <xdr:to>
      <xdr:col>2</xdr:col>
      <xdr:colOff>5902377</xdr:colOff>
      <xdr:row>71</xdr:row>
      <xdr:rowOff>3905251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F833EF75-7436-434D-874B-428CE487E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105525" y="128857376"/>
          <a:ext cx="1235127" cy="3587750"/>
        </a:xfrm>
        <a:prstGeom prst="rect">
          <a:avLst/>
        </a:prstGeom>
      </xdr:spPr>
    </xdr:pic>
    <xdr:clientData/>
  </xdr:twoCellAnchor>
  <xdr:twoCellAnchor editAs="oneCell">
    <xdr:from>
      <xdr:col>2</xdr:col>
      <xdr:colOff>603250</xdr:colOff>
      <xdr:row>73</xdr:row>
      <xdr:rowOff>762000</xdr:rowOff>
    </xdr:from>
    <xdr:to>
      <xdr:col>2</xdr:col>
      <xdr:colOff>2884031</xdr:colOff>
      <xdr:row>73</xdr:row>
      <xdr:rowOff>2571750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F5167F5A-F4B3-4CC1-BDDE-5DAB3C5CA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grayscl/>
        </a:blip>
        <a:stretch>
          <a:fillRect/>
        </a:stretch>
      </xdr:blipFill>
      <xdr:spPr>
        <a:xfrm>
          <a:off x="2041525" y="136617075"/>
          <a:ext cx="2280781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3429000</xdr:colOff>
      <xdr:row>73</xdr:row>
      <xdr:rowOff>666750</xdr:rowOff>
    </xdr:from>
    <xdr:to>
      <xdr:col>2</xdr:col>
      <xdr:colOff>6635750</xdr:colOff>
      <xdr:row>73</xdr:row>
      <xdr:rowOff>2664033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CECFDF8E-5420-4565-AFDB-F32CC63D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grayscl/>
        </a:blip>
        <a:stretch>
          <a:fillRect/>
        </a:stretch>
      </xdr:blipFill>
      <xdr:spPr>
        <a:xfrm>
          <a:off x="4867275" y="136521825"/>
          <a:ext cx="3206750" cy="1997283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74</xdr:row>
      <xdr:rowOff>730250</xdr:rowOff>
    </xdr:from>
    <xdr:to>
      <xdr:col>2</xdr:col>
      <xdr:colOff>2635250</xdr:colOff>
      <xdr:row>74</xdr:row>
      <xdr:rowOff>2494311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41814E74-081D-4C95-937C-CEE62CA23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grayscl/>
        </a:blip>
        <a:stretch>
          <a:fillRect/>
        </a:stretch>
      </xdr:blipFill>
      <xdr:spPr>
        <a:xfrm>
          <a:off x="1946275" y="139576175"/>
          <a:ext cx="2127250" cy="1764061"/>
        </a:xfrm>
        <a:prstGeom prst="rect">
          <a:avLst/>
        </a:prstGeom>
      </xdr:spPr>
    </xdr:pic>
    <xdr:clientData/>
  </xdr:twoCellAnchor>
  <xdr:twoCellAnchor editAs="oneCell">
    <xdr:from>
      <xdr:col>2</xdr:col>
      <xdr:colOff>3397250</xdr:colOff>
      <xdr:row>74</xdr:row>
      <xdr:rowOff>476250</xdr:rowOff>
    </xdr:from>
    <xdr:to>
      <xdr:col>2</xdr:col>
      <xdr:colOff>6217041</xdr:colOff>
      <xdr:row>74</xdr:row>
      <xdr:rowOff>2508250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D5BE7A38-6D1F-434A-9C45-490AD1AB1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grayscl/>
        </a:blip>
        <a:stretch>
          <a:fillRect/>
        </a:stretch>
      </xdr:blipFill>
      <xdr:spPr>
        <a:xfrm>
          <a:off x="4835525" y="139322175"/>
          <a:ext cx="2819791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3778250</xdr:colOff>
      <xdr:row>76</xdr:row>
      <xdr:rowOff>190499</xdr:rowOff>
    </xdr:from>
    <xdr:to>
      <xdr:col>2</xdr:col>
      <xdr:colOff>5422480</xdr:colOff>
      <xdr:row>76</xdr:row>
      <xdr:rowOff>2063750</xdr:rowOff>
    </xdr:to>
    <xdr:pic>
      <xdr:nvPicPr>
        <xdr:cNvPr id="60" name="Obraz 59" descr="Fotel Melania,  french velvet 664 (2).jpg">
          <a:extLst>
            <a:ext uri="{FF2B5EF4-FFF2-40B4-BE49-F238E27FC236}">
              <a16:creationId xmlns:a16="http://schemas.microsoft.com/office/drawing/2014/main" id="{C406A499-507C-4E49-A9C9-30F7E8809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saturation sat="0"/>
                  </a14:imgEffect>
                </a14:imgLayer>
              </a14:imgProps>
            </a:ext>
          </a:extLst>
        </a:blip>
        <a:srcRect l="17969" t="15094" r="14948" b="8479"/>
        <a:stretch>
          <a:fillRect/>
        </a:stretch>
      </xdr:blipFill>
      <xdr:spPr>
        <a:xfrm>
          <a:off x="5216525" y="143856074"/>
          <a:ext cx="1644230" cy="1873251"/>
        </a:xfrm>
        <a:prstGeom prst="rect">
          <a:avLst/>
        </a:prstGeom>
      </xdr:spPr>
    </xdr:pic>
    <xdr:clientData/>
  </xdr:twoCellAnchor>
  <xdr:twoCellAnchor editAs="oneCell">
    <xdr:from>
      <xdr:col>2</xdr:col>
      <xdr:colOff>4540250</xdr:colOff>
      <xdr:row>78</xdr:row>
      <xdr:rowOff>1174750</xdr:rowOff>
    </xdr:from>
    <xdr:to>
      <xdr:col>2</xdr:col>
      <xdr:colOff>6445250</xdr:colOff>
      <xdr:row>78</xdr:row>
      <xdr:rowOff>4267700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7F6693C7-5024-4452-8E61-79DB39854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978525" y="150174325"/>
          <a:ext cx="1905000" cy="3092950"/>
        </a:xfrm>
        <a:prstGeom prst="rect">
          <a:avLst/>
        </a:prstGeom>
      </xdr:spPr>
    </xdr:pic>
    <xdr:clientData/>
  </xdr:twoCellAnchor>
  <xdr:twoCellAnchor editAs="oneCell">
    <xdr:from>
      <xdr:col>2</xdr:col>
      <xdr:colOff>5175250</xdr:colOff>
      <xdr:row>82</xdr:row>
      <xdr:rowOff>984250</xdr:rowOff>
    </xdr:from>
    <xdr:to>
      <xdr:col>2</xdr:col>
      <xdr:colOff>7176149</xdr:colOff>
      <xdr:row>82</xdr:row>
      <xdr:rowOff>2857500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3F7B12BE-004A-44D3-B1A3-A562BDAC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6613525" y="164947600"/>
          <a:ext cx="2000899" cy="1873250"/>
        </a:xfrm>
        <a:prstGeom prst="rect">
          <a:avLst/>
        </a:prstGeom>
      </xdr:spPr>
    </xdr:pic>
    <xdr:clientData/>
  </xdr:twoCellAnchor>
  <xdr:twoCellAnchor editAs="oneCell">
    <xdr:from>
      <xdr:col>2</xdr:col>
      <xdr:colOff>5016501</xdr:colOff>
      <xdr:row>81</xdr:row>
      <xdr:rowOff>1270001</xdr:rowOff>
    </xdr:from>
    <xdr:to>
      <xdr:col>2</xdr:col>
      <xdr:colOff>7187504</xdr:colOff>
      <xdr:row>81</xdr:row>
      <xdr:rowOff>3270251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A9FC79EF-18AE-4722-A448-2BE6D12E2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6454776" y="161728151"/>
          <a:ext cx="2171003" cy="2000250"/>
        </a:xfrm>
        <a:prstGeom prst="rect">
          <a:avLst/>
        </a:prstGeom>
      </xdr:spPr>
    </xdr:pic>
    <xdr:clientData/>
  </xdr:twoCellAnchor>
  <xdr:twoCellAnchor editAs="oneCell">
    <xdr:from>
      <xdr:col>2</xdr:col>
      <xdr:colOff>4984751</xdr:colOff>
      <xdr:row>83</xdr:row>
      <xdr:rowOff>1174750</xdr:rowOff>
    </xdr:from>
    <xdr:to>
      <xdr:col>2</xdr:col>
      <xdr:colOff>7015739</xdr:colOff>
      <xdr:row>83</xdr:row>
      <xdr:rowOff>3111500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08BCBBAD-014A-4044-B541-1EE5150C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6423026" y="168290875"/>
          <a:ext cx="2030988" cy="1936750"/>
        </a:xfrm>
        <a:prstGeom prst="rect">
          <a:avLst/>
        </a:prstGeom>
      </xdr:spPr>
    </xdr:pic>
    <xdr:clientData/>
  </xdr:twoCellAnchor>
  <xdr:twoCellAnchor editAs="oneCell">
    <xdr:from>
      <xdr:col>2</xdr:col>
      <xdr:colOff>4889501</xdr:colOff>
      <xdr:row>84</xdr:row>
      <xdr:rowOff>952501</xdr:rowOff>
    </xdr:from>
    <xdr:to>
      <xdr:col>2</xdr:col>
      <xdr:colOff>6858001</xdr:colOff>
      <xdr:row>84</xdr:row>
      <xdr:rowOff>2921001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5A9D87FB-FAEA-45DC-B08B-2FA2B4EE1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327776" y="171354751"/>
          <a:ext cx="1968500" cy="1968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4064001</xdr:colOff>
      <xdr:row>85</xdr:row>
      <xdr:rowOff>984250</xdr:rowOff>
    </xdr:from>
    <xdr:to>
      <xdr:col>2</xdr:col>
      <xdr:colOff>7080251</xdr:colOff>
      <xdr:row>85</xdr:row>
      <xdr:rowOff>2699454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35F08E55-4C66-4DE3-8DEE-12E555AF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02276" y="174482125"/>
          <a:ext cx="3016250" cy="171520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2667000</xdr:colOff>
      <xdr:row>86</xdr:row>
      <xdr:rowOff>952500</xdr:rowOff>
    </xdr:from>
    <xdr:to>
      <xdr:col>2</xdr:col>
      <xdr:colOff>7048500</xdr:colOff>
      <xdr:row>86</xdr:row>
      <xdr:rowOff>2701418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30B77F99-321A-44FF-B0E3-E49194526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105275" y="177260250"/>
          <a:ext cx="4381500" cy="1748918"/>
        </a:xfrm>
        <a:prstGeom prst="rect">
          <a:avLst/>
        </a:prstGeom>
      </xdr:spPr>
    </xdr:pic>
    <xdr:clientData/>
  </xdr:twoCellAnchor>
  <xdr:twoCellAnchor>
    <xdr:from>
      <xdr:col>2</xdr:col>
      <xdr:colOff>412750</xdr:colOff>
      <xdr:row>87</xdr:row>
      <xdr:rowOff>2222500</xdr:rowOff>
    </xdr:from>
    <xdr:to>
      <xdr:col>2</xdr:col>
      <xdr:colOff>5842000</xdr:colOff>
      <xdr:row>87</xdr:row>
      <xdr:rowOff>2794000</xdr:rowOff>
    </xdr:to>
    <xdr:pic>
      <xdr:nvPicPr>
        <xdr:cNvPr id="68" name="Obraz 2">
          <a:extLst>
            <a:ext uri="{FF2B5EF4-FFF2-40B4-BE49-F238E27FC236}">
              <a16:creationId xmlns:a16="http://schemas.microsoft.com/office/drawing/2014/main" id="{22203958-427D-4284-B37D-78C25E0A2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025" y="181587775"/>
          <a:ext cx="542925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539750</xdr:colOff>
      <xdr:row>88</xdr:row>
      <xdr:rowOff>2000250</xdr:rowOff>
    </xdr:from>
    <xdr:to>
      <xdr:col>2</xdr:col>
      <xdr:colOff>5969000</xdr:colOff>
      <xdr:row>88</xdr:row>
      <xdr:rowOff>2486025</xdr:rowOff>
    </xdr:to>
    <xdr:pic>
      <xdr:nvPicPr>
        <xdr:cNvPr id="69" name="Obraz 2">
          <a:extLst>
            <a:ext uri="{FF2B5EF4-FFF2-40B4-BE49-F238E27FC236}">
              <a16:creationId xmlns:a16="http://schemas.microsoft.com/office/drawing/2014/main" id="{5AB88194-EFF8-4B1B-A6CD-0F2B15130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8025" y="184584975"/>
          <a:ext cx="542925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381000</xdr:colOff>
      <xdr:row>91</xdr:row>
      <xdr:rowOff>1619250</xdr:rowOff>
    </xdr:from>
    <xdr:to>
      <xdr:col>2</xdr:col>
      <xdr:colOff>6694589</xdr:colOff>
      <xdr:row>91</xdr:row>
      <xdr:rowOff>2159000</xdr:rowOff>
    </xdr:to>
    <xdr:pic>
      <xdr:nvPicPr>
        <xdr:cNvPr id="70" name="Obraz 4">
          <a:extLst>
            <a:ext uri="{FF2B5EF4-FFF2-40B4-BE49-F238E27FC236}">
              <a16:creationId xmlns:a16="http://schemas.microsoft.com/office/drawing/2014/main" id="{6F0D1C3C-C105-49B7-ACB6-D23E810E9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r:link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192605025"/>
          <a:ext cx="6313589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3143250</xdr:colOff>
      <xdr:row>41</xdr:row>
      <xdr:rowOff>571500</xdr:rowOff>
    </xdr:from>
    <xdr:to>
      <xdr:col>2</xdr:col>
      <xdr:colOff>5290104</xdr:colOff>
      <xdr:row>41</xdr:row>
      <xdr:rowOff>2635250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F0ED9AF0-9F4F-4DE3-80DF-759649A9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581525" y="64236600"/>
          <a:ext cx="2146854" cy="20637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3</xdr:col>
      <xdr:colOff>190500</xdr:colOff>
      <xdr:row>84</xdr:row>
      <xdr:rowOff>228600</xdr:rowOff>
    </xdr:to>
    <xdr:sp macro="" textlink="">
      <xdr:nvSpPr>
        <xdr:cNvPr id="72" name="Text Box 2">
          <a:extLst>
            <a:ext uri="{FF2B5EF4-FFF2-40B4-BE49-F238E27FC236}">
              <a16:creationId xmlns:a16="http://schemas.microsoft.com/office/drawing/2014/main" id="{22886134-A0BA-4073-870C-3077004338FA}"/>
            </a:ext>
          </a:extLst>
        </xdr:cNvPr>
        <xdr:cNvSpPr txBox="1">
          <a:spLocks noChangeArrowheads="1"/>
        </xdr:cNvSpPr>
      </xdr:nvSpPr>
      <xdr:spPr bwMode="auto">
        <a:xfrm>
          <a:off x="8791575" y="170402250"/>
          <a:ext cx="190500" cy="2286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288" tIns="18288" rIns="0" bIns="0" anchor="t" upright="1"/>
        <a:lstStyle/>
        <a:p>
          <a:pPr algn="l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Gniazdo antwnowe TV</a:t>
          </a:r>
        </a:p>
      </xdr:txBody>
    </xdr:sp>
    <xdr:clientData/>
  </xdr:twoCellAnchor>
  <xdr:twoCellAnchor>
    <xdr:from>
      <xdr:col>2</xdr:col>
      <xdr:colOff>539750</xdr:colOff>
      <xdr:row>89</xdr:row>
      <xdr:rowOff>2000249</xdr:rowOff>
    </xdr:from>
    <xdr:to>
      <xdr:col>2</xdr:col>
      <xdr:colOff>5939896</xdr:colOff>
      <xdr:row>89</xdr:row>
      <xdr:rowOff>2619374</xdr:rowOff>
    </xdr:to>
    <xdr:pic>
      <xdr:nvPicPr>
        <xdr:cNvPr id="73" name="Obraz 2">
          <a:extLst>
            <a:ext uri="{FF2B5EF4-FFF2-40B4-BE49-F238E27FC236}">
              <a16:creationId xmlns:a16="http://schemas.microsoft.com/office/drawing/2014/main" id="{2C3492B7-C475-4112-8A10-C517554C9F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86" b="-17647"/>
        <a:stretch>
          <a:fillRect/>
        </a:stretch>
      </xdr:blipFill>
      <xdr:spPr bwMode="auto">
        <a:xfrm>
          <a:off x="1978025" y="187385324"/>
          <a:ext cx="540014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539750</xdr:colOff>
      <xdr:row>90</xdr:row>
      <xdr:rowOff>2000249</xdr:rowOff>
    </xdr:from>
    <xdr:to>
      <xdr:col>2</xdr:col>
      <xdr:colOff>5939896</xdr:colOff>
      <xdr:row>90</xdr:row>
      <xdr:rowOff>2619374</xdr:rowOff>
    </xdr:to>
    <xdr:pic>
      <xdr:nvPicPr>
        <xdr:cNvPr id="74" name="Obraz 2">
          <a:extLst>
            <a:ext uri="{FF2B5EF4-FFF2-40B4-BE49-F238E27FC236}">
              <a16:creationId xmlns:a16="http://schemas.microsoft.com/office/drawing/2014/main" id="{44B79E4B-0D34-4B0C-9BA4-9F6E20984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r:link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286" b="-17647"/>
        <a:stretch>
          <a:fillRect/>
        </a:stretch>
      </xdr:blipFill>
      <xdr:spPr bwMode="auto">
        <a:xfrm>
          <a:off x="1978025" y="190185674"/>
          <a:ext cx="5400146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2547938</xdr:colOff>
      <xdr:row>37</xdr:row>
      <xdr:rowOff>166687</xdr:rowOff>
    </xdr:from>
    <xdr:to>
      <xdr:col>2</xdr:col>
      <xdr:colOff>6548437</xdr:colOff>
      <xdr:row>37</xdr:row>
      <xdr:rowOff>3873713</xdr:rowOff>
    </xdr:to>
    <xdr:pic>
      <xdr:nvPicPr>
        <xdr:cNvPr id="75" name="Obraz 60">
          <a:extLst>
            <a:ext uri="{FF2B5EF4-FFF2-40B4-BE49-F238E27FC236}">
              <a16:creationId xmlns:a16="http://schemas.microsoft.com/office/drawing/2014/main" id="{5EC1B72E-9E40-4F2A-BBDF-F19733B1E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78" t="7625" r="25246" b="6862"/>
        <a:stretch>
          <a:fillRect/>
        </a:stretch>
      </xdr:blipFill>
      <xdr:spPr bwMode="auto">
        <a:xfrm>
          <a:off x="3986213" y="51163537"/>
          <a:ext cx="4000499" cy="370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4667250</xdr:colOff>
      <xdr:row>80</xdr:row>
      <xdr:rowOff>1143000</xdr:rowOff>
    </xdr:from>
    <xdr:to>
      <xdr:col>2</xdr:col>
      <xdr:colOff>6991059</xdr:colOff>
      <xdr:row>80</xdr:row>
      <xdr:rowOff>3047762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C128B81A-46A0-4F86-8519-7EE65414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6105525" y="158162625"/>
          <a:ext cx="2323809" cy="1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4524376</xdr:colOff>
      <xdr:row>79</xdr:row>
      <xdr:rowOff>1293814</xdr:rowOff>
    </xdr:from>
    <xdr:to>
      <xdr:col>2</xdr:col>
      <xdr:colOff>6948247</xdr:colOff>
      <xdr:row>79</xdr:row>
      <xdr:rowOff>3167063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E1216CB6-FBE9-4EB9-A0C0-C6AEDD4D6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962651" y="154874914"/>
          <a:ext cx="2423871" cy="1873249"/>
        </a:xfrm>
        <a:prstGeom prst="rect">
          <a:avLst/>
        </a:prstGeom>
      </xdr:spPr>
    </xdr:pic>
    <xdr:clientData/>
  </xdr:twoCellAnchor>
  <xdr:oneCellAnchor>
    <xdr:from>
      <xdr:col>2</xdr:col>
      <xdr:colOff>3765550</xdr:colOff>
      <xdr:row>47</xdr:row>
      <xdr:rowOff>730250</xdr:rowOff>
    </xdr:from>
    <xdr:ext cx="3100468" cy="982662"/>
    <xdr:pic>
      <xdr:nvPicPr>
        <xdr:cNvPr id="55" name="Obraz 54">
          <a:extLst>
            <a:ext uri="{FF2B5EF4-FFF2-40B4-BE49-F238E27FC236}">
              <a16:creationId xmlns:a16="http://schemas.microsoft.com/office/drawing/2014/main" id="{5F6F5B91-5561-4A94-B28A-5604C9C8D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84" t="39216" r="31863" b="35512"/>
        <a:stretch/>
      </xdr:blipFill>
      <xdr:spPr>
        <a:xfrm>
          <a:off x="5226050" y="76200000"/>
          <a:ext cx="3100468" cy="98266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PROJEKTY%202024\2%20MIELNO%20SYRENA\SYRENA%202024\syrena%202023.xlsx" TargetMode="External"/><Relationship Id="rId1" Type="http://schemas.openxmlformats.org/officeDocument/2006/relationships/externalLinkPath" Target="file:///Z:\PROJEKTY%202024\2%20MIELNO%20SYRENA\SYRENA%202024\syrena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alkulacja 19październik2023"/>
      <sheetName val="kalkulacja 28sierpień2024"/>
      <sheetName val="budynek F 02wrzesień2024"/>
      <sheetName val="budynek A 02wrzesień2024"/>
      <sheetName val="regał na leżaki"/>
      <sheetName val="PANEL LAMELOWY"/>
      <sheetName val="GARDEROBIANKA (2)"/>
      <sheetName val="GARDEROBIANKA"/>
      <sheetName val="LUSTRO OKRĄGŁE"/>
      <sheetName val="blat stolika (2)"/>
      <sheetName val="blat stolika"/>
      <sheetName val="PANEL ŚCIENNY2300"/>
      <sheetName val="PANEL ŚCIENNY2500"/>
      <sheetName val="PANEL ŚCIENNY1200"/>
      <sheetName val="PANEL NAD BAGAŻNIK"/>
      <sheetName val="BAGAŻNIK 800 (2)"/>
      <sheetName val="BAGAŻNIK 800"/>
      <sheetName val="PANEL NAD TOALETKĘ"/>
      <sheetName val="WEZGŁOWIE 3470x1200"/>
      <sheetName val="WEZGŁOWIE 3270x1200 "/>
      <sheetName val="WEZGŁOWIE 2660x1200 "/>
      <sheetName val="WEZGŁOWIE 2930x1200"/>
      <sheetName val="panel ścienny 2077"/>
      <sheetName val="panel ścienny 1070"/>
      <sheetName val="panel ścienny 2370"/>
      <sheetName val="STOLIK NOCNY 500"/>
      <sheetName val="STOLIK NOCNY 400"/>
      <sheetName val="STOLIK NOCNY 600"/>
      <sheetName val="STOLIK NOCNY 300"/>
      <sheetName val="SZAFA UCHYLNA 1100"/>
      <sheetName val="TOALETKA 1400"/>
      <sheetName val="TOALETKA 1300"/>
      <sheetName val="TOALETKA 1200"/>
      <sheetName val="TOALETKA LOFT "/>
      <sheetName val="PANEL POD TV"/>
      <sheetName val="PANEL POD TV (2)"/>
      <sheetName val="Arkusz12"/>
    </sheetNames>
    <sheetDataSet>
      <sheetData sheetId="0">
        <row r="21">
          <cell r="G21">
            <v>5</v>
          </cell>
          <cell r="H21">
            <v>5</v>
          </cell>
          <cell r="I21">
            <v>5</v>
          </cell>
          <cell r="J21">
            <v>5</v>
          </cell>
          <cell r="K21">
            <v>5</v>
          </cell>
          <cell r="L21">
            <v>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6741A-C987-4360-AEBF-D77F301C902C}">
  <sheetPr>
    <pageSetUpPr fitToPage="1"/>
  </sheetPr>
  <dimension ref="A1:T1457"/>
  <sheetViews>
    <sheetView tabSelected="1" zoomScale="30" zoomScaleNormal="30" zoomScaleSheetLayoutView="30" workbookViewId="0">
      <selection activeCell="B9" sqref="B9"/>
    </sheetView>
  </sheetViews>
  <sheetFormatPr defaultRowHeight="13.2" x14ac:dyDescent="0.25"/>
  <cols>
    <col min="1" max="1" width="3.5546875" style="61" customWidth="1"/>
    <col min="2" max="2" width="18" style="61" customWidth="1"/>
    <col min="3" max="3" width="110.33203125" style="61" bestFit="1" customWidth="1"/>
    <col min="4" max="4" width="22.109375" style="61" customWidth="1"/>
    <col min="5" max="5" width="22.5546875" style="61" customWidth="1"/>
    <col min="6" max="6" width="20.109375" style="61" customWidth="1"/>
    <col min="7" max="8" width="13.5546875" style="61" customWidth="1"/>
    <col min="9" max="9" width="13.44140625" style="61" customWidth="1"/>
    <col min="10" max="10" width="12.44140625" style="61" customWidth="1"/>
    <col min="11" max="11" width="13.33203125" style="61" customWidth="1"/>
    <col min="12" max="12" width="13.109375" style="61" customWidth="1"/>
    <col min="13" max="13" width="15.5546875" style="61" customWidth="1"/>
    <col min="14" max="14" width="28.6640625" style="61" customWidth="1"/>
    <col min="15" max="15" width="43.44140625" style="61" customWidth="1"/>
    <col min="16" max="16" width="26.33203125" style="61" customWidth="1"/>
    <col min="17" max="17" width="9.109375" style="61"/>
    <col min="18" max="18" width="13.5546875" style="61" bestFit="1" customWidth="1"/>
    <col min="19" max="247" width="9.109375" style="61"/>
    <col min="248" max="248" width="4.33203125" style="61" customWidth="1"/>
    <col min="249" max="249" width="45.109375" style="61" customWidth="1"/>
    <col min="250" max="250" width="8.88671875" style="61" customWidth="1"/>
    <col min="251" max="251" width="10.5546875" style="61" customWidth="1"/>
    <col min="252" max="252" width="14.109375" style="61" customWidth="1"/>
    <col min="253" max="253" width="0" style="61" hidden="1" customWidth="1"/>
    <col min="254" max="254" width="7" style="61" customWidth="1"/>
    <col min="255" max="255" width="6.44140625" style="61" customWidth="1"/>
    <col min="256" max="256" width="6.5546875" style="61" customWidth="1"/>
    <col min="257" max="257" width="6.44140625" style="61" customWidth="1"/>
    <col min="258" max="258" width="10.5546875" style="61" customWidth="1"/>
    <col min="259" max="265" width="0" style="61" hidden="1" customWidth="1"/>
    <col min="266" max="266" width="8.44140625" style="61" customWidth="1"/>
    <col min="267" max="267" width="13.33203125" style="61" customWidth="1"/>
    <col min="268" max="268" width="16.6640625" style="61" bestFit="1" customWidth="1"/>
    <col min="269" max="269" width="13.33203125" style="61" bestFit="1" customWidth="1"/>
    <col min="270" max="270" width="16.6640625" style="61" bestFit="1" customWidth="1"/>
    <col min="271" max="271" width="14" style="61" bestFit="1" customWidth="1"/>
    <col min="272" max="503" width="9.109375" style="61"/>
    <col min="504" max="504" width="4.33203125" style="61" customWidth="1"/>
    <col min="505" max="505" width="45.109375" style="61" customWidth="1"/>
    <col min="506" max="506" width="8.88671875" style="61" customWidth="1"/>
    <col min="507" max="507" width="10.5546875" style="61" customWidth="1"/>
    <col min="508" max="508" width="14.109375" style="61" customWidth="1"/>
    <col min="509" max="509" width="0" style="61" hidden="1" customWidth="1"/>
    <col min="510" max="510" width="7" style="61" customWidth="1"/>
    <col min="511" max="511" width="6.44140625" style="61" customWidth="1"/>
    <col min="512" max="512" width="6.5546875" style="61" customWidth="1"/>
    <col min="513" max="513" width="6.44140625" style="61" customWidth="1"/>
    <col min="514" max="514" width="10.5546875" style="61" customWidth="1"/>
    <col min="515" max="521" width="0" style="61" hidden="1" customWidth="1"/>
    <col min="522" max="522" width="8.44140625" style="61" customWidth="1"/>
    <col min="523" max="523" width="13.33203125" style="61" customWidth="1"/>
    <col min="524" max="524" width="16.6640625" style="61" bestFit="1" customWidth="1"/>
    <col min="525" max="525" width="13.33203125" style="61" bestFit="1" customWidth="1"/>
    <col min="526" max="526" width="16.6640625" style="61" bestFit="1" customWidth="1"/>
    <col min="527" max="527" width="14" style="61" bestFit="1" customWidth="1"/>
    <col min="528" max="759" width="9.109375" style="61"/>
    <col min="760" max="760" width="4.33203125" style="61" customWidth="1"/>
    <col min="761" max="761" width="45.109375" style="61" customWidth="1"/>
    <col min="762" max="762" width="8.88671875" style="61" customWidth="1"/>
    <col min="763" max="763" width="10.5546875" style="61" customWidth="1"/>
    <col min="764" max="764" width="14.109375" style="61" customWidth="1"/>
    <col min="765" max="765" width="0" style="61" hidden="1" customWidth="1"/>
    <col min="766" max="766" width="7" style="61" customWidth="1"/>
    <col min="767" max="767" width="6.44140625" style="61" customWidth="1"/>
    <col min="768" max="768" width="6.5546875" style="61" customWidth="1"/>
    <col min="769" max="769" width="6.44140625" style="61" customWidth="1"/>
    <col min="770" max="770" width="10.5546875" style="61" customWidth="1"/>
    <col min="771" max="777" width="0" style="61" hidden="1" customWidth="1"/>
    <col min="778" max="778" width="8.44140625" style="61" customWidth="1"/>
    <col min="779" max="779" width="13.33203125" style="61" customWidth="1"/>
    <col min="780" max="780" width="16.6640625" style="61" bestFit="1" customWidth="1"/>
    <col min="781" max="781" width="13.33203125" style="61" bestFit="1" customWidth="1"/>
    <col min="782" max="782" width="16.6640625" style="61" bestFit="1" customWidth="1"/>
    <col min="783" max="783" width="14" style="61" bestFit="1" customWidth="1"/>
    <col min="784" max="1015" width="9.109375" style="61"/>
    <col min="1016" max="1016" width="4.33203125" style="61" customWidth="1"/>
    <col min="1017" max="1017" width="45.109375" style="61" customWidth="1"/>
    <col min="1018" max="1018" width="8.88671875" style="61" customWidth="1"/>
    <col min="1019" max="1019" width="10.5546875" style="61" customWidth="1"/>
    <col min="1020" max="1020" width="14.109375" style="61" customWidth="1"/>
    <col min="1021" max="1021" width="0" style="61" hidden="1" customWidth="1"/>
    <col min="1022" max="1022" width="7" style="61" customWidth="1"/>
    <col min="1023" max="1023" width="6.44140625" style="61" customWidth="1"/>
    <col min="1024" max="1024" width="6.5546875" style="61" customWidth="1"/>
    <col min="1025" max="1025" width="6.44140625" style="61" customWidth="1"/>
    <col min="1026" max="1026" width="10.5546875" style="61" customWidth="1"/>
    <col min="1027" max="1033" width="0" style="61" hidden="1" customWidth="1"/>
    <col min="1034" max="1034" width="8.44140625" style="61" customWidth="1"/>
    <col min="1035" max="1035" width="13.33203125" style="61" customWidth="1"/>
    <col min="1036" max="1036" width="16.6640625" style="61" bestFit="1" customWidth="1"/>
    <col min="1037" max="1037" width="13.33203125" style="61" bestFit="1" customWidth="1"/>
    <col min="1038" max="1038" width="16.6640625" style="61" bestFit="1" customWidth="1"/>
    <col min="1039" max="1039" width="14" style="61" bestFit="1" customWidth="1"/>
    <col min="1040" max="1271" width="9.109375" style="61"/>
    <col min="1272" max="1272" width="4.33203125" style="61" customWidth="1"/>
    <col min="1273" max="1273" width="45.109375" style="61" customWidth="1"/>
    <col min="1274" max="1274" width="8.88671875" style="61" customWidth="1"/>
    <col min="1275" max="1275" width="10.5546875" style="61" customWidth="1"/>
    <col min="1276" max="1276" width="14.109375" style="61" customWidth="1"/>
    <col min="1277" max="1277" width="0" style="61" hidden="1" customWidth="1"/>
    <col min="1278" max="1278" width="7" style="61" customWidth="1"/>
    <col min="1279" max="1279" width="6.44140625" style="61" customWidth="1"/>
    <col min="1280" max="1280" width="6.5546875" style="61" customWidth="1"/>
    <col min="1281" max="1281" width="6.44140625" style="61" customWidth="1"/>
    <col min="1282" max="1282" width="10.5546875" style="61" customWidth="1"/>
    <col min="1283" max="1289" width="0" style="61" hidden="1" customWidth="1"/>
    <col min="1290" max="1290" width="8.44140625" style="61" customWidth="1"/>
    <col min="1291" max="1291" width="13.33203125" style="61" customWidth="1"/>
    <col min="1292" max="1292" width="16.6640625" style="61" bestFit="1" customWidth="1"/>
    <col min="1293" max="1293" width="13.33203125" style="61" bestFit="1" customWidth="1"/>
    <col min="1294" max="1294" width="16.6640625" style="61" bestFit="1" customWidth="1"/>
    <col min="1295" max="1295" width="14" style="61" bestFit="1" customWidth="1"/>
    <col min="1296" max="1527" width="9.109375" style="61"/>
    <col min="1528" max="1528" width="4.33203125" style="61" customWidth="1"/>
    <col min="1529" max="1529" width="45.109375" style="61" customWidth="1"/>
    <col min="1530" max="1530" width="8.88671875" style="61" customWidth="1"/>
    <col min="1531" max="1531" width="10.5546875" style="61" customWidth="1"/>
    <col min="1532" max="1532" width="14.109375" style="61" customWidth="1"/>
    <col min="1533" max="1533" width="0" style="61" hidden="1" customWidth="1"/>
    <col min="1534" max="1534" width="7" style="61" customWidth="1"/>
    <col min="1535" max="1535" width="6.44140625" style="61" customWidth="1"/>
    <col min="1536" max="1536" width="6.5546875" style="61" customWidth="1"/>
    <col min="1537" max="1537" width="6.44140625" style="61" customWidth="1"/>
    <col min="1538" max="1538" width="10.5546875" style="61" customWidth="1"/>
    <col min="1539" max="1545" width="0" style="61" hidden="1" customWidth="1"/>
    <col min="1546" max="1546" width="8.44140625" style="61" customWidth="1"/>
    <col min="1547" max="1547" width="13.33203125" style="61" customWidth="1"/>
    <col min="1548" max="1548" width="16.6640625" style="61" bestFit="1" customWidth="1"/>
    <col min="1549" max="1549" width="13.33203125" style="61" bestFit="1" customWidth="1"/>
    <col min="1550" max="1550" width="16.6640625" style="61" bestFit="1" customWidth="1"/>
    <col min="1551" max="1551" width="14" style="61" bestFit="1" customWidth="1"/>
    <col min="1552" max="1783" width="9.109375" style="61"/>
    <col min="1784" max="1784" width="4.33203125" style="61" customWidth="1"/>
    <col min="1785" max="1785" width="45.109375" style="61" customWidth="1"/>
    <col min="1786" max="1786" width="8.88671875" style="61" customWidth="1"/>
    <col min="1787" max="1787" width="10.5546875" style="61" customWidth="1"/>
    <col min="1788" max="1788" width="14.109375" style="61" customWidth="1"/>
    <col min="1789" max="1789" width="0" style="61" hidden="1" customWidth="1"/>
    <col min="1790" max="1790" width="7" style="61" customWidth="1"/>
    <col min="1791" max="1791" width="6.44140625" style="61" customWidth="1"/>
    <col min="1792" max="1792" width="6.5546875" style="61" customWidth="1"/>
    <col min="1793" max="1793" width="6.44140625" style="61" customWidth="1"/>
    <col min="1794" max="1794" width="10.5546875" style="61" customWidth="1"/>
    <col min="1795" max="1801" width="0" style="61" hidden="1" customWidth="1"/>
    <col min="1802" max="1802" width="8.44140625" style="61" customWidth="1"/>
    <col min="1803" max="1803" width="13.33203125" style="61" customWidth="1"/>
    <col min="1804" max="1804" width="16.6640625" style="61" bestFit="1" customWidth="1"/>
    <col min="1805" max="1805" width="13.33203125" style="61" bestFit="1" customWidth="1"/>
    <col min="1806" max="1806" width="16.6640625" style="61" bestFit="1" customWidth="1"/>
    <col min="1807" max="1807" width="14" style="61" bestFit="1" customWidth="1"/>
    <col min="1808" max="2039" width="9.109375" style="61"/>
    <col min="2040" max="2040" width="4.33203125" style="61" customWidth="1"/>
    <col min="2041" max="2041" width="45.109375" style="61" customWidth="1"/>
    <col min="2042" max="2042" width="8.88671875" style="61" customWidth="1"/>
    <col min="2043" max="2043" width="10.5546875" style="61" customWidth="1"/>
    <col min="2044" max="2044" width="14.109375" style="61" customWidth="1"/>
    <col min="2045" max="2045" width="0" style="61" hidden="1" customWidth="1"/>
    <col min="2046" max="2046" width="7" style="61" customWidth="1"/>
    <col min="2047" max="2047" width="6.44140625" style="61" customWidth="1"/>
    <col min="2048" max="2048" width="6.5546875" style="61" customWidth="1"/>
    <col min="2049" max="2049" width="6.44140625" style="61" customWidth="1"/>
    <col min="2050" max="2050" width="10.5546875" style="61" customWidth="1"/>
    <col min="2051" max="2057" width="0" style="61" hidden="1" customWidth="1"/>
    <col min="2058" max="2058" width="8.44140625" style="61" customWidth="1"/>
    <col min="2059" max="2059" width="13.33203125" style="61" customWidth="1"/>
    <col min="2060" max="2060" width="16.6640625" style="61" bestFit="1" customWidth="1"/>
    <col min="2061" max="2061" width="13.33203125" style="61" bestFit="1" customWidth="1"/>
    <col min="2062" max="2062" width="16.6640625" style="61" bestFit="1" customWidth="1"/>
    <col min="2063" max="2063" width="14" style="61" bestFit="1" customWidth="1"/>
    <col min="2064" max="2295" width="9.109375" style="61"/>
    <col min="2296" max="2296" width="4.33203125" style="61" customWidth="1"/>
    <col min="2297" max="2297" width="45.109375" style="61" customWidth="1"/>
    <col min="2298" max="2298" width="8.88671875" style="61" customWidth="1"/>
    <col min="2299" max="2299" width="10.5546875" style="61" customWidth="1"/>
    <col min="2300" max="2300" width="14.109375" style="61" customWidth="1"/>
    <col min="2301" max="2301" width="0" style="61" hidden="1" customWidth="1"/>
    <col min="2302" max="2302" width="7" style="61" customWidth="1"/>
    <col min="2303" max="2303" width="6.44140625" style="61" customWidth="1"/>
    <col min="2304" max="2304" width="6.5546875" style="61" customWidth="1"/>
    <col min="2305" max="2305" width="6.44140625" style="61" customWidth="1"/>
    <col min="2306" max="2306" width="10.5546875" style="61" customWidth="1"/>
    <col min="2307" max="2313" width="0" style="61" hidden="1" customWidth="1"/>
    <col min="2314" max="2314" width="8.44140625" style="61" customWidth="1"/>
    <col min="2315" max="2315" width="13.33203125" style="61" customWidth="1"/>
    <col min="2316" max="2316" width="16.6640625" style="61" bestFit="1" customWidth="1"/>
    <col min="2317" max="2317" width="13.33203125" style="61" bestFit="1" customWidth="1"/>
    <col min="2318" max="2318" width="16.6640625" style="61" bestFit="1" customWidth="1"/>
    <col min="2319" max="2319" width="14" style="61" bestFit="1" customWidth="1"/>
    <col min="2320" max="2551" width="9.109375" style="61"/>
    <col min="2552" max="2552" width="4.33203125" style="61" customWidth="1"/>
    <col min="2553" max="2553" width="45.109375" style="61" customWidth="1"/>
    <col min="2554" max="2554" width="8.88671875" style="61" customWidth="1"/>
    <col min="2555" max="2555" width="10.5546875" style="61" customWidth="1"/>
    <col min="2556" max="2556" width="14.109375" style="61" customWidth="1"/>
    <col min="2557" max="2557" width="0" style="61" hidden="1" customWidth="1"/>
    <col min="2558" max="2558" width="7" style="61" customWidth="1"/>
    <col min="2559" max="2559" width="6.44140625" style="61" customWidth="1"/>
    <col min="2560" max="2560" width="6.5546875" style="61" customWidth="1"/>
    <col min="2561" max="2561" width="6.44140625" style="61" customWidth="1"/>
    <col min="2562" max="2562" width="10.5546875" style="61" customWidth="1"/>
    <col min="2563" max="2569" width="0" style="61" hidden="1" customWidth="1"/>
    <col min="2570" max="2570" width="8.44140625" style="61" customWidth="1"/>
    <col min="2571" max="2571" width="13.33203125" style="61" customWidth="1"/>
    <col min="2572" max="2572" width="16.6640625" style="61" bestFit="1" customWidth="1"/>
    <col min="2573" max="2573" width="13.33203125" style="61" bestFit="1" customWidth="1"/>
    <col min="2574" max="2574" width="16.6640625" style="61" bestFit="1" customWidth="1"/>
    <col min="2575" max="2575" width="14" style="61" bestFit="1" customWidth="1"/>
    <col min="2576" max="2807" width="9.109375" style="61"/>
    <col min="2808" max="2808" width="4.33203125" style="61" customWidth="1"/>
    <col min="2809" max="2809" width="45.109375" style="61" customWidth="1"/>
    <col min="2810" max="2810" width="8.88671875" style="61" customWidth="1"/>
    <col min="2811" max="2811" width="10.5546875" style="61" customWidth="1"/>
    <col min="2812" max="2812" width="14.109375" style="61" customWidth="1"/>
    <col min="2813" max="2813" width="0" style="61" hidden="1" customWidth="1"/>
    <col min="2814" max="2814" width="7" style="61" customWidth="1"/>
    <col min="2815" max="2815" width="6.44140625" style="61" customWidth="1"/>
    <col min="2816" max="2816" width="6.5546875" style="61" customWidth="1"/>
    <col min="2817" max="2817" width="6.44140625" style="61" customWidth="1"/>
    <col min="2818" max="2818" width="10.5546875" style="61" customWidth="1"/>
    <col min="2819" max="2825" width="0" style="61" hidden="1" customWidth="1"/>
    <col min="2826" max="2826" width="8.44140625" style="61" customWidth="1"/>
    <col min="2827" max="2827" width="13.33203125" style="61" customWidth="1"/>
    <col min="2828" max="2828" width="16.6640625" style="61" bestFit="1" customWidth="1"/>
    <col min="2829" max="2829" width="13.33203125" style="61" bestFit="1" customWidth="1"/>
    <col min="2830" max="2830" width="16.6640625" style="61" bestFit="1" customWidth="1"/>
    <col min="2831" max="2831" width="14" style="61" bestFit="1" customWidth="1"/>
    <col min="2832" max="3063" width="9.109375" style="61"/>
    <col min="3064" max="3064" width="4.33203125" style="61" customWidth="1"/>
    <col min="3065" max="3065" width="45.109375" style="61" customWidth="1"/>
    <col min="3066" max="3066" width="8.88671875" style="61" customWidth="1"/>
    <col min="3067" max="3067" width="10.5546875" style="61" customWidth="1"/>
    <col min="3068" max="3068" width="14.109375" style="61" customWidth="1"/>
    <col min="3069" max="3069" width="0" style="61" hidden="1" customWidth="1"/>
    <col min="3070" max="3070" width="7" style="61" customWidth="1"/>
    <col min="3071" max="3071" width="6.44140625" style="61" customWidth="1"/>
    <col min="3072" max="3072" width="6.5546875" style="61" customWidth="1"/>
    <col min="3073" max="3073" width="6.44140625" style="61" customWidth="1"/>
    <col min="3074" max="3074" width="10.5546875" style="61" customWidth="1"/>
    <col min="3075" max="3081" width="0" style="61" hidden="1" customWidth="1"/>
    <col min="3082" max="3082" width="8.44140625" style="61" customWidth="1"/>
    <col min="3083" max="3083" width="13.33203125" style="61" customWidth="1"/>
    <col min="3084" max="3084" width="16.6640625" style="61" bestFit="1" customWidth="1"/>
    <col min="3085" max="3085" width="13.33203125" style="61" bestFit="1" customWidth="1"/>
    <col min="3086" max="3086" width="16.6640625" style="61" bestFit="1" customWidth="1"/>
    <col min="3087" max="3087" width="14" style="61" bestFit="1" customWidth="1"/>
    <col min="3088" max="3319" width="9.109375" style="61"/>
    <col min="3320" max="3320" width="4.33203125" style="61" customWidth="1"/>
    <col min="3321" max="3321" width="45.109375" style="61" customWidth="1"/>
    <col min="3322" max="3322" width="8.88671875" style="61" customWidth="1"/>
    <col min="3323" max="3323" width="10.5546875" style="61" customWidth="1"/>
    <col min="3324" max="3324" width="14.109375" style="61" customWidth="1"/>
    <col min="3325" max="3325" width="0" style="61" hidden="1" customWidth="1"/>
    <col min="3326" max="3326" width="7" style="61" customWidth="1"/>
    <col min="3327" max="3327" width="6.44140625" style="61" customWidth="1"/>
    <col min="3328" max="3328" width="6.5546875" style="61" customWidth="1"/>
    <col min="3329" max="3329" width="6.44140625" style="61" customWidth="1"/>
    <col min="3330" max="3330" width="10.5546875" style="61" customWidth="1"/>
    <col min="3331" max="3337" width="0" style="61" hidden="1" customWidth="1"/>
    <col min="3338" max="3338" width="8.44140625" style="61" customWidth="1"/>
    <col min="3339" max="3339" width="13.33203125" style="61" customWidth="1"/>
    <col min="3340" max="3340" width="16.6640625" style="61" bestFit="1" customWidth="1"/>
    <col min="3341" max="3341" width="13.33203125" style="61" bestFit="1" customWidth="1"/>
    <col min="3342" max="3342" width="16.6640625" style="61" bestFit="1" customWidth="1"/>
    <col min="3343" max="3343" width="14" style="61" bestFit="1" customWidth="1"/>
    <col min="3344" max="3575" width="9.109375" style="61"/>
    <col min="3576" max="3576" width="4.33203125" style="61" customWidth="1"/>
    <col min="3577" max="3577" width="45.109375" style="61" customWidth="1"/>
    <col min="3578" max="3578" width="8.88671875" style="61" customWidth="1"/>
    <col min="3579" max="3579" width="10.5546875" style="61" customWidth="1"/>
    <col min="3580" max="3580" width="14.109375" style="61" customWidth="1"/>
    <col min="3581" max="3581" width="0" style="61" hidden="1" customWidth="1"/>
    <col min="3582" max="3582" width="7" style="61" customWidth="1"/>
    <col min="3583" max="3583" width="6.44140625" style="61" customWidth="1"/>
    <col min="3584" max="3584" width="6.5546875" style="61" customWidth="1"/>
    <col min="3585" max="3585" width="6.44140625" style="61" customWidth="1"/>
    <col min="3586" max="3586" width="10.5546875" style="61" customWidth="1"/>
    <col min="3587" max="3593" width="0" style="61" hidden="1" customWidth="1"/>
    <col min="3594" max="3594" width="8.44140625" style="61" customWidth="1"/>
    <col min="3595" max="3595" width="13.33203125" style="61" customWidth="1"/>
    <col min="3596" max="3596" width="16.6640625" style="61" bestFit="1" customWidth="1"/>
    <col min="3597" max="3597" width="13.33203125" style="61" bestFit="1" customWidth="1"/>
    <col min="3598" max="3598" width="16.6640625" style="61" bestFit="1" customWidth="1"/>
    <col min="3599" max="3599" width="14" style="61" bestFit="1" customWidth="1"/>
    <col min="3600" max="3831" width="9.109375" style="61"/>
    <col min="3832" max="3832" width="4.33203125" style="61" customWidth="1"/>
    <col min="3833" max="3833" width="45.109375" style="61" customWidth="1"/>
    <col min="3834" max="3834" width="8.88671875" style="61" customWidth="1"/>
    <col min="3835" max="3835" width="10.5546875" style="61" customWidth="1"/>
    <col min="3836" max="3836" width="14.109375" style="61" customWidth="1"/>
    <col min="3837" max="3837" width="0" style="61" hidden="1" customWidth="1"/>
    <col min="3838" max="3838" width="7" style="61" customWidth="1"/>
    <col min="3839" max="3839" width="6.44140625" style="61" customWidth="1"/>
    <col min="3840" max="3840" width="6.5546875" style="61" customWidth="1"/>
    <col min="3841" max="3841" width="6.44140625" style="61" customWidth="1"/>
    <col min="3842" max="3842" width="10.5546875" style="61" customWidth="1"/>
    <col min="3843" max="3849" width="0" style="61" hidden="1" customWidth="1"/>
    <col min="3850" max="3850" width="8.44140625" style="61" customWidth="1"/>
    <col min="3851" max="3851" width="13.33203125" style="61" customWidth="1"/>
    <col min="3852" max="3852" width="16.6640625" style="61" bestFit="1" customWidth="1"/>
    <col min="3853" max="3853" width="13.33203125" style="61" bestFit="1" customWidth="1"/>
    <col min="3854" max="3854" width="16.6640625" style="61" bestFit="1" customWidth="1"/>
    <col min="3855" max="3855" width="14" style="61" bestFit="1" customWidth="1"/>
    <col min="3856" max="4087" width="9.109375" style="61"/>
    <col min="4088" max="4088" width="4.33203125" style="61" customWidth="1"/>
    <col min="4089" max="4089" width="45.109375" style="61" customWidth="1"/>
    <col min="4090" max="4090" width="8.88671875" style="61" customWidth="1"/>
    <col min="4091" max="4091" width="10.5546875" style="61" customWidth="1"/>
    <col min="4092" max="4092" width="14.109375" style="61" customWidth="1"/>
    <col min="4093" max="4093" width="0" style="61" hidden="1" customWidth="1"/>
    <col min="4094" max="4094" width="7" style="61" customWidth="1"/>
    <col min="4095" max="4095" width="6.44140625" style="61" customWidth="1"/>
    <col min="4096" max="4096" width="6.5546875" style="61" customWidth="1"/>
    <col min="4097" max="4097" width="6.44140625" style="61" customWidth="1"/>
    <col min="4098" max="4098" width="10.5546875" style="61" customWidth="1"/>
    <col min="4099" max="4105" width="0" style="61" hidden="1" customWidth="1"/>
    <col min="4106" max="4106" width="8.44140625" style="61" customWidth="1"/>
    <col min="4107" max="4107" width="13.33203125" style="61" customWidth="1"/>
    <col min="4108" max="4108" width="16.6640625" style="61" bestFit="1" customWidth="1"/>
    <col min="4109" max="4109" width="13.33203125" style="61" bestFit="1" customWidth="1"/>
    <col min="4110" max="4110" width="16.6640625" style="61" bestFit="1" customWidth="1"/>
    <col min="4111" max="4111" width="14" style="61" bestFit="1" customWidth="1"/>
    <col min="4112" max="4343" width="9.109375" style="61"/>
    <col min="4344" max="4344" width="4.33203125" style="61" customWidth="1"/>
    <col min="4345" max="4345" width="45.109375" style="61" customWidth="1"/>
    <col min="4346" max="4346" width="8.88671875" style="61" customWidth="1"/>
    <col min="4347" max="4347" width="10.5546875" style="61" customWidth="1"/>
    <col min="4348" max="4348" width="14.109375" style="61" customWidth="1"/>
    <col min="4349" max="4349" width="0" style="61" hidden="1" customWidth="1"/>
    <col min="4350" max="4350" width="7" style="61" customWidth="1"/>
    <col min="4351" max="4351" width="6.44140625" style="61" customWidth="1"/>
    <col min="4352" max="4352" width="6.5546875" style="61" customWidth="1"/>
    <col min="4353" max="4353" width="6.44140625" style="61" customWidth="1"/>
    <col min="4354" max="4354" width="10.5546875" style="61" customWidth="1"/>
    <col min="4355" max="4361" width="0" style="61" hidden="1" customWidth="1"/>
    <col min="4362" max="4362" width="8.44140625" style="61" customWidth="1"/>
    <col min="4363" max="4363" width="13.33203125" style="61" customWidth="1"/>
    <col min="4364" max="4364" width="16.6640625" style="61" bestFit="1" customWidth="1"/>
    <col min="4365" max="4365" width="13.33203125" style="61" bestFit="1" customWidth="1"/>
    <col min="4366" max="4366" width="16.6640625" style="61" bestFit="1" customWidth="1"/>
    <col min="4367" max="4367" width="14" style="61" bestFit="1" customWidth="1"/>
    <col min="4368" max="4599" width="9.109375" style="61"/>
    <col min="4600" max="4600" width="4.33203125" style="61" customWidth="1"/>
    <col min="4601" max="4601" width="45.109375" style="61" customWidth="1"/>
    <col min="4602" max="4602" width="8.88671875" style="61" customWidth="1"/>
    <col min="4603" max="4603" width="10.5546875" style="61" customWidth="1"/>
    <col min="4604" max="4604" width="14.109375" style="61" customWidth="1"/>
    <col min="4605" max="4605" width="0" style="61" hidden="1" customWidth="1"/>
    <col min="4606" max="4606" width="7" style="61" customWidth="1"/>
    <col min="4607" max="4607" width="6.44140625" style="61" customWidth="1"/>
    <col min="4608" max="4608" width="6.5546875" style="61" customWidth="1"/>
    <col min="4609" max="4609" width="6.44140625" style="61" customWidth="1"/>
    <col min="4610" max="4610" width="10.5546875" style="61" customWidth="1"/>
    <col min="4611" max="4617" width="0" style="61" hidden="1" customWidth="1"/>
    <col min="4618" max="4618" width="8.44140625" style="61" customWidth="1"/>
    <col min="4619" max="4619" width="13.33203125" style="61" customWidth="1"/>
    <col min="4620" max="4620" width="16.6640625" style="61" bestFit="1" customWidth="1"/>
    <col min="4621" max="4621" width="13.33203125" style="61" bestFit="1" customWidth="1"/>
    <col min="4622" max="4622" width="16.6640625" style="61" bestFit="1" customWidth="1"/>
    <col min="4623" max="4623" width="14" style="61" bestFit="1" customWidth="1"/>
    <col min="4624" max="4855" width="9.109375" style="61"/>
    <col min="4856" max="4856" width="4.33203125" style="61" customWidth="1"/>
    <col min="4857" max="4857" width="45.109375" style="61" customWidth="1"/>
    <col min="4858" max="4858" width="8.88671875" style="61" customWidth="1"/>
    <col min="4859" max="4859" width="10.5546875" style="61" customWidth="1"/>
    <col min="4860" max="4860" width="14.109375" style="61" customWidth="1"/>
    <col min="4861" max="4861" width="0" style="61" hidden="1" customWidth="1"/>
    <col min="4862" max="4862" width="7" style="61" customWidth="1"/>
    <col min="4863" max="4863" width="6.44140625" style="61" customWidth="1"/>
    <col min="4864" max="4864" width="6.5546875" style="61" customWidth="1"/>
    <col min="4865" max="4865" width="6.44140625" style="61" customWidth="1"/>
    <col min="4866" max="4866" width="10.5546875" style="61" customWidth="1"/>
    <col min="4867" max="4873" width="0" style="61" hidden="1" customWidth="1"/>
    <col min="4874" max="4874" width="8.44140625" style="61" customWidth="1"/>
    <col min="4875" max="4875" width="13.33203125" style="61" customWidth="1"/>
    <col min="4876" max="4876" width="16.6640625" style="61" bestFit="1" customWidth="1"/>
    <col min="4877" max="4877" width="13.33203125" style="61" bestFit="1" customWidth="1"/>
    <col min="4878" max="4878" width="16.6640625" style="61" bestFit="1" customWidth="1"/>
    <col min="4879" max="4879" width="14" style="61" bestFit="1" customWidth="1"/>
    <col min="4880" max="5111" width="9.109375" style="61"/>
    <col min="5112" max="5112" width="4.33203125" style="61" customWidth="1"/>
    <col min="5113" max="5113" width="45.109375" style="61" customWidth="1"/>
    <col min="5114" max="5114" width="8.88671875" style="61" customWidth="1"/>
    <col min="5115" max="5115" width="10.5546875" style="61" customWidth="1"/>
    <col min="5116" max="5116" width="14.109375" style="61" customWidth="1"/>
    <col min="5117" max="5117" width="0" style="61" hidden="1" customWidth="1"/>
    <col min="5118" max="5118" width="7" style="61" customWidth="1"/>
    <col min="5119" max="5119" width="6.44140625" style="61" customWidth="1"/>
    <col min="5120" max="5120" width="6.5546875" style="61" customWidth="1"/>
    <col min="5121" max="5121" width="6.44140625" style="61" customWidth="1"/>
    <col min="5122" max="5122" width="10.5546875" style="61" customWidth="1"/>
    <col min="5123" max="5129" width="0" style="61" hidden="1" customWidth="1"/>
    <col min="5130" max="5130" width="8.44140625" style="61" customWidth="1"/>
    <col min="5131" max="5131" width="13.33203125" style="61" customWidth="1"/>
    <col min="5132" max="5132" width="16.6640625" style="61" bestFit="1" customWidth="1"/>
    <col min="5133" max="5133" width="13.33203125" style="61" bestFit="1" customWidth="1"/>
    <col min="5134" max="5134" width="16.6640625" style="61" bestFit="1" customWidth="1"/>
    <col min="5135" max="5135" width="14" style="61" bestFit="1" customWidth="1"/>
    <col min="5136" max="5367" width="9.109375" style="61"/>
    <col min="5368" max="5368" width="4.33203125" style="61" customWidth="1"/>
    <col min="5369" max="5369" width="45.109375" style="61" customWidth="1"/>
    <col min="5370" max="5370" width="8.88671875" style="61" customWidth="1"/>
    <col min="5371" max="5371" width="10.5546875" style="61" customWidth="1"/>
    <col min="5372" max="5372" width="14.109375" style="61" customWidth="1"/>
    <col min="5373" max="5373" width="0" style="61" hidden="1" customWidth="1"/>
    <col min="5374" max="5374" width="7" style="61" customWidth="1"/>
    <col min="5375" max="5375" width="6.44140625" style="61" customWidth="1"/>
    <col min="5376" max="5376" width="6.5546875" style="61" customWidth="1"/>
    <col min="5377" max="5377" width="6.44140625" style="61" customWidth="1"/>
    <col min="5378" max="5378" width="10.5546875" style="61" customWidth="1"/>
    <col min="5379" max="5385" width="0" style="61" hidden="1" customWidth="1"/>
    <col min="5386" max="5386" width="8.44140625" style="61" customWidth="1"/>
    <col min="5387" max="5387" width="13.33203125" style="61" customWidth="1"/>
    <col min="5388" max="5388" width="16.6640625" style="61" bestFit="1" customWidth="1"/>
    <col min="5389" max="5389" width="13.33203125" style="61" bestFit="1" customWidth="1"/>
    <col min="5390" max="5390" width="16.6640625" style="61" bestFit="1" customWidth="1"/>
    <col min="5391" max="5391" width="14" style="61" bestFit="1" customWidth="1"/>
    <col min="5392" max="5623" width="9.109375" style="61"/>
    <col min="5624" max="5624" width="4.33203125" style="61" customWidth="1"/>
    <col min="5625" max="5625" width="45.109375" style="61" customWidth="1"/>
    <col min="5626" max="5626" width="8.88671875" style="61" customWidth="1"/>
    <col min="5627" max="5627" width="10.5546875" style="61" customWidth="1"/>
    <col min="5628" max="5628" width="14.109375" style="61" customWidth="1"/>
    <col min="5629" max="5629" width="0" style="61" hidden="1" customWidth="1"/>
    <col min="5630" max="5630" width="7" style="61" customWidth="1"/>
    <col min="5631" max="5631" width="6.44140625" style="61" customWidth="1"/>
    <col min="5632" max="5632" width="6.5546875" style="61" customWidth="1"/>
    <col min="5633" max="5633" width="6.44140625" style="61" customWidth="1"/>
    <col min="5634" max="5634" width="10.5546875" style="61" customWidth="1"/>
    <col min="5635" max="5641" width="0" style="61" hidden="1" customWidth="1"/>
    <col min="5642" max="5642" width="8.44140625" style="61" customWidth="1"/>
    <col min="5643" max="5643" width="13.33203125" style="61" customWidth="1"/>
    <col min="5644" max="5644" width="16.6640625" style="61" bestFit="1" customWidth="1"/>
    <col min="5645" max="5645" width="13.33203125" style="61" bestFit="1" customWidth="1"/>
    <col min="5646" max="5646" width="16.6640625" style="61" bestFit="1" customWidth="1"/>
    <col min="5647" max="5647" width="14" style="61" bestFit="1" customWidth="1"/>
    <col min="5648" max="5879" width="9.109375" style="61"/>
    <col min="5880" max="5880" width="4.33203125" style="61" customWidth="1"/>
    <col min="5881" max="5881" width="45.109375" style="61" customWidth="1"/>
    <col min="5882" max="5882" width="8.88671875" style="61" customWidth="1"/>
    <col min="5883" max="5883" width="10.5546875" style="61" customWidth="1"/>
    <col min="5884" max="5884" width="14.109375" style="61" customWidth="1"/>
    <col min="5885" max="5885" width="0" style="61" hidden="1" customWidth="1"/>
    <col min="5886" max="5886" width="7" style="61" customWidth="1"/>
    <col min="5887" max="5887" width="6.44140625" style="61" customWidth="1"/>
    <col min="5888" max="5888" width="6.5546875" style="61" customWidth="1"/>
    <col min="5889" max="5889" width="6.44140625" style="61" customWidth="1"/>
    <col min="5890" max="5890" width="10.5546875" style="61" customWidth="1"/>
    <col min="5891" max="5897" width="0" style="61" hidden="1" customWidth="1"/>
    <col min="5898" max="5898" width="8.44140625" style="61" customWidth="1"/>
    <col min="5899" max="5899" width="13.33203125" style="61" customWidth="1"/>
    <col min="5900" max="5900" width="16.6640625" style="61" bestFit="1" customWidth="1"/>
    <col min="5901" max="5901" width="13.33203125" style="61" bestFit="1" customWidth="1"/>
    <col min="5902" max="5902" width="16.6640625" style="61" bestFit="1" customWidth="1"/>
    <col min="5903" max="5903" width="14" style="61" bestFit="1" customWidth="1"/>
    <col min="5904" max="6135" width="9.109375" style="61"/>
    <col min="6136" max="6136" width="4.33203125" style="61" customWidth="1"/>
    <col min="6137" max="6137" width="45.109375" style="61" customWidth="1"/>
    <col min="6138" max="6138" width="8.88671875" style="61" customWidth="1"/>
    <col min="6139" max="6139" width="10.5546875" style="61" customWidth="1"/>
    <col min="6140" max="6140" width="14.109375" style="61" customWidth="1"/>
    <col min="6141" max="6141" width="0" style="61" hidden="1" customWidth="1"/>
    <col min="6142" max="6142" width="7" style="61" customWidth="1"/>
    <col min="6143" max="6143" width="6.44140625" style="61" customWidth="1"/>
    <col min="6144" max="6144" width="6.5546875" style="61" customWidth="1"/>
    <col min="6145" max="6145" width="6.44140625" style="61" customWidth="1"/>
    <col min="6146" max="6146" width="10.5546875" style="61" customWidth="1"/>
    <col min="6147" max="6153" width="0" style="61" hidden="1" customWidth="1"/>
    <col min="6154" max="6154" width="8.44140625" style="61" customWidth="1"/>
    <col min="6155" max="6155" width="13.33203125" style="61" customWidth="1"/>
    <col min="6156" max="6156" width="16.6640625" style="61" bestFit="1" customWidth="1"/>
    <col min="6157" max="6157" width="13.33203125" style="61" bestFit="1" customWidth="1"/>
    <col min="6158" max="6158" width="16.6640625" style="61" bestFit="1" customWidth="1"/>
    <col min="6159" max="6159" width="14" style="61" bestFit="1" customWidth="1"/>
    <col min="6160" max="6391" width="9.109375" style="61"/>
    <col min="6392" max="6392" width="4.33203125" style="61" customWidth="1"/>
    <col min="6393" max="6393" width="45.109375" style="61" customWidth="1"/>
    <col min="6394" max="6394" width="8.88671875" style="61" customWidth="1"/>
    <col min="6395" max="6395" width="10.5546875" style="61" customWidth="1"/>
    <col min="6396" max="6396" width="14.109375" style="61" customWidth="1"/>
    <col min="6397" max="6397" width="0" style="61" hidden="1" customWidth="1"/>
    <col min="6398" max="6398" width="7" style="61" customWidth="1"/>
    <col min="6399" max="6399" width="6.44140625" style="61" customWidth="1"/>
    <col min="6400" max="6400" width="6.5546875" style="61" customWidth="1"/>
    <col min="6401" max="6401" width="6.44140625" style="61" customWidth="1"/>
    <col min="6402" max="6402" width="10.5546875" style="61" customWidth="1"/>
    <col min="6403" max="6409" width="0" style="61" hidden="1" customWidth="1"/>
    <col min="6410" max="6410" width="8.44140625" style="61" customWidth="1"/>
    <col min="6411" max="6411" width="13.33203125" style="61" customWidth="1"/>
    <col min="6412" max="6412" width="16.6640625" style="61" bestFit="1" customWidth="1"/>
    <col min="6413" max="6413" width="13.33203125" style="61" bestFit="1" customWidth="1"/>
    <col min="6414" max="6414" width="16.6640625" style="61" bestFit="1" customWidth="1"/>
    <col min="6415" max="6415" width="14" style="61" bestFit="1" customWidth="1"/>
    <col min="6416" max="6647" width="9.109375" style="61"/>
    <col min="6648" max="6648" width="4.33203125" style="61" customWidth="1"/>
    <col min="6649" max="6649" width="45.109375" style="61" customWidth="1"/>
    <col min="6650" max="6650" width="8.88671875" style="61" customWidth="1"/>
    <col min="6651" max="6651" width="10.5546875" style="61" customWidth="1"/>
    <col min="6652" max="6652" width="14.109375" style="61" customWidth="1"/>
    <col min="6653" max="6653" width="0" style="61" hidden="1" customWidth="1"/>
    <col min="6654" max="6654" width="7" style="61" customWidth="1"/>
    <col min="6655" max="6655" width="6.44140625" style="61" customWidth="1"/>
    <col min="6656" max="6656" width="6.5546875" style="61" customWidth="1"/>
    <col min="6657" max="6657" width="6.44140625" style="61" customWidth="1"/>
    <col min="6658" max="6658" width="10.5546875" style="61" customWidth="1"/>
    <col min="6659" max="6665" width="0" style="61" hidden="1" customWidth="1"/>
    <col min="6666" max="6666" width="8.44140625" style="61" customWidth="1"/>
    <col min="6667" max="6667" width="13.33203125" style="61" customWidth="1"/>
    <col min="6668" max="6668" width="16.6640625" style="61" bestFit="1" customWidth="1"/>
    <col min="6669" max="6669" width="13.33203125" style="61" bestFit="1" customWidth="1"/>
    <col min="6670" max="6670" width="16.6640625" style="61" bestFit="1" customWidth="1"/>
    <col min="6671" max="6671" width="14" style="61" bestFit="1" customWidth="1"/>
    <col min="6672" max="6903" width="9.109375" style="61"/>
    <col min="6904" max="6904" width="4.33203125" style="61" customWidth="1"/>
    <col min="6905" max="6905" width="45.109375" style="61" customWidth="1"/>
    <col min="6906" max="6906" width="8.88671875" style="61" customWidth="1"/>
    <col min="6907" max="6907" width="10.5546875" style="61" customWidth="1"/>
    <col min="6908" max="6908" width="14.109375" style="61" customWidth="1"/>
    <col min="6909" max="6909" width="0" style="61" hidden="1" customWidth="1"/>
    <col min="6910" max="6910" width="7" style="61" customWidth="1"/>
    <col min="6911" max="6911" width="6.44140625" style="61" customWidth="1"/>
    <col min="6912" max="6912" width="6.5546875" style="61" customWidth="1"/>
    <col min="6913" max="6913" width="6.44140625" style="61" customWidth="1"/>
    <col min="6914" max="6914" width="10.5546875" style="61" customWidth="1"/>
    <col min="6915" max="6921" width="0" style="61" hidden="1" customWidth="1"/>
    <col min="6922" max="6922" width="8.44140625" style="61" customWidth="1"/>
    <col min="6923" max="6923" width="13.33203125" style="61" customWidth="1"/>
    <col min="6924" max="6924" width="16.6640625" style="61" bestFit="1" customWidth="1"/>
    <col min="6925" max="6925" width="13.33203125" style="61" bestFit="1" customWidth="1"/>
    <col min="6926" max="6926" width="16.6640625" style="61" bestFit="1" customWidth="1"/>
    <col min="6927" max="6927" width="14" style="61" bestFit="1" customWidth="1"/>
    <col min="6928" max="7159" width="9.109375" style="61"/>
    <col min="7160" max="7160" width="4.33203125" style="61" customWidth="1"/>
    <col min="7161" max="7161" width="45.109375" style="61" customWidth="1"/>
    <col min="7162" max="7162" width="8.88671875" style="61" customWidth="1"/>
    <col min="7163" max="7163" width="10.5546875" style="61" customWidth="1"/>
    <col min="7164" max="7164" width="14.109375" style="61" customWidth="1"/>
    <col min="7165" max="7165" width="0" style="61" hidden="1" customWidth="1"/>
    <col min="7166" max="7166" width="7" style="61" customWidth="1"/>
    <col min="7167" max="7167" width="6.44140625" style="61" customWidth="1"/>
    <col min="7168" max="7168" width="6.5546875" style="61" customWidth="1"/>
    <col min="7169" max="7169" width="6.44140625" style="61" customWidth="1"/>
    <col min="7170" max="7170" width="10.5546875" style="61" customWidth="1"/>
    <col min="7171" max="7177" width="0" style="61" hidden="1" customWidth="1"/>
    <col min="7178" max="7178" width="8.44140625" style="61" customWidth="1"/>
    <col min="7179" max="7179" width="13.33203125" style="61" customWidth="1"/>
    <col min="7180" max="7180" width="16.6640625" style="61" bestFit="1" customWidth="1"/>
    <col min="7181" max="7181" width="13.33203125" style="61" bestFit="1" customWidth="1"/>
    <col min="7182" max="7182" width="16.6640625" style="61" bestFit="1" customWidth="1"/>
    <col min="7183" max="7183" width="14" style="61" bestFit="1" customWidth="1"/>
    <col min="7184" max="7415" width="9.109375" style="61"/>
    <col min="7416" max="7416" width="4.33203125" style="61" customWidth="1"/>
    <col min="7417" max="7417" width="45.109375" style="61" customWidth="1"/>
    <col min="7418" max="7418" width="8.88671875" style="61" customWidth="1"/>
    <col min="7419" max="7419" width="10.5546875" style="61" customWidth="1"/>
    <col min="7420" max="7420" width="14.109375" style="61" customWidth="1"/>
    <col min="7421" max="7421" width="0" style="61" hidden="1" customWidth="1"/>
    <col min="7422" max="7422" width="7" style="61" customWidth="1"/>
    <col min="7423" max="7423" width="6.44140625" style="61" customWidth="1"/>
    <col min="7424" max="7424" width="6.5546875" style="61" customWidth="1"/>
    <col min="7425" max="7425" width="6.44140625" style="61" customWidth="1"/>
    <col min="7426" max="7426" width="10.5546875" style="61" customWidth="1"/>
    <col min="7427" max="7433" width="0" style="61" hidden="1" customWidth="1"/>
    <col min="7434" max="7434" width="8.44140625" style="61" customWidth="1"/>
    <col min="7435" max="7435" width="13.33203125" style="61" customWidth="1"/>
    <col min="7436" max="7436" width="16.6640625" style="61" bestFit="1" customWidth="1"/>
    <col min="7437" max="7437" width="13.33203125" style="61" bestFit="1" customWidth="1"/>
    <col min="7438" max="7438" width="16.6640625" style="61" bestFit="1" customWidth="1"/>
    <col min="7439" max="7439" width="14" style="61" bestFit="1" customWidth="1"/>
    <col min="7440" max="7671" width="9.109375" style="61"/>
    <col min="7672" max="7672" width="4.33203125" style="61" customWidth="1"/>
    <col min="7673" max="7673" width="45.109375" style="61" customWidth="1"/>
    <col min="7674" max="7674" width="8.88671875" style="61" customWidth="1"/>
    <col min="7675" max="7675" width="10.5546875" style="61" customWidth="1"/>
    <col min="7676" max="7676" width="14.109375" style="61" customWidth="1"/>
    <col min="7677" max="7677" width="0" style="61" hidden="1" customWidth="1"/>
    <col min="7678" max="7678" width="7" style="61" customWidth="1"/>
    <col min="7679" max="7679" width="6.44140625" style="61" customWidth="1"/>
    <col min="7680" max="7680" width="6.5546875" style="61" customWidth="1"/>
    <col min="7681" max="7681" width="6.44140625" style="61" customWidth="1"/>
    <col min="7682" max="7682" width="10.5546875" style="61" customWidth="1"/>
    <col min="7683" max="7689" width="0" style="61" hidden="1" customWidth="1"/>
    <col min="7690" max="7690" width="8.44140625" style="61" customWidth="1"/>
    <col min="7691" max="7691" width="13.33203125" style="61" customWidth="1"/>
    <col min="7692" max="7692" width="16.6640625" style="61" bestFit="1" customWidth="1"/>
    <col min="7693" max="7693" width="13.33203125" style="61" bestFit="1" customWidth="1"/>
    <col min="7694" max="7694" width="16.6640625" style="61" bestFit="1" customWidth="1"/>
    <col min="7695" max="7695" width="14" style="61" bestFit="1" customWidth="1"/>
    <col min="7696" max="7927" width="9.109375" style="61"/>
    <col min="7928" max="7928" width="4.33203125" style="61" customWidth="1"/>
    <col min="7929" max="7929" width="45.109375" style="61" customWidth="1"/>
    <col min="7930" max="7930" width="8.88671875" style="61" customWidth="1"/>
    <col min="7931" max="7931" width="10.5546875" style="61" customWidth="1"/>
    <col min="7932" max="7932" width="14.109375" style="61" customWidth="1"/>
    <col min="7933" max="7933" width="0" style="61" hidden="1" customWidth="1"/>
    <col min="7934" max="7934" width="7" style="61" customWidth="1"/>
    <col min="7935" max="7935" width="6.44140625" style="61" customWidth="1"/>
    <col min="7936" max="7936" width="6.5546875" style="61" customWidth="1"/>
    <col min="7937" max="7937" width="6.44140625" style="61" customWidth="1"/>
    <col min="7938" max="7938" width="10.5546875" style="61" customWidth="1"/>
    <col min="7939" max="7945" width="0" style="61" hidden="1" customWidth="1"/>
    <col min="7946" max="7946" width="8.44140625" style="61" customWidth="1"/>
    <col min="7947" max="7947" width="13.33203125" style="61" customWidth="1"/>
    <col min="7948" max="7948" width="16.6640625" style="61" bestFit="1" customWidth="1"/>
    <col min="7949" max="7949" width="13.33203125" style="61" bestFit="1" customWidth="1"/>
    <col min="7950" max="7950" width="16.6640625" style="61" bestFit="1" customWidth="1"/>
    <col min="7951" max="7951" width="14" style="61" bestFit="1" customWidth="1"/>
    <col min="7952" max="8183" width="9.109375" style="61"/>
    <col min="8184" max="8184" width="4.33203125" style="61" customWidth="1"/>
    <col min="8185" max="8185" width="45.109375" style="61" customWidth="1"/>
    <col min="8186" max="8186" width="8.88671875" style="61" customWidth="1"/>
    <col min="8187" max="8187" width="10.5546875" style="61" customWidth="1"/>
    <col min="8188" max="8188" width="14.109375" style="61" customWidth="1"/>
    <col min="8189" max="8189" width="0" style="61" hidden="1" customWidth="1"/>
    <col min="8190" max="8190" width="7" style="61" customWidth="1"/>
    <col min="8191" max="8191" width="6.44140625" style="61" customWidth="1"/>
    <col min="8192" max="8192" width="6.5546875" style="61" customWidth="1"/>
    <col min="8193" max="8193" width="6.44140625" style="61" customWidth="1"/>
    <col min="8194" max="8194" width="10.5546875" style="61" customWidth="1"/>
    <col min="8195" max="8201" width="0" style="61" hidden="1" customWidth="1"/>
    <col min="8202" max="8202" width="8.44140625" style="61" customWidth="1"/>
    <col min="8203" max="8203" width="13.33203125" style="61" customWidth="1"/>
    <col min="8204" max="8204" width="16.6640625" style="61" bestFit="1" customWidth="1"/>
    <col min="8205" max="8205" width="13.33203125" style="61" bestFit="1" customWidth="1"/>
    <col min="8206" max="8206" width="16.6640625" style="61" bestFit="1" customWidth="1"/>
    <col min="8207" max="8207" width="14" style="61" bestFit="1" customWidth="1"/>
    <col min="8208" max="8439" width="9.109375" style="61"/>
    <col min="8440" max="8440" width="4.33203125" style="61" customWidth="1"/>
    <col min="8441" max="8441" width="45.109375" style="61" customWidth="1"/>
    <col min="8442" max="8442" width="8.88671875" style="61" customWidth="1"/>
    <col min="8443" max="8443" width="10.5546875" style="61" customWidth="1"/>
    <col min="8444" max="8444" width="14.109375" style="61" customWidth="1"/>
    <col min="8445" max="8445" width="0" style="61" hidden="1" customWidth="1"/>
    <col min="8446" max="8446" width="7" style="61" customWidth="1"/>
    <col min="8447" max="8447" width="6.44140625" style="61" customWidth="1"/>
    <col min="8448" max="8448" width="6.5546875" style="61" customWidth="1"/>
    <col min="8449" max="8449" width="6.44140625" style="61" customWidth="1"/>
    <col min="8450" max="8450" width="10.5546875" style="61" customWidth="1"/>
    <col min="8451" max="8457" width="0" style="61" hidden="1" customWidth="1"/>
    <col min="8458" max="8458" width="8.44140625" style="61" customWidth="1"/>
    <col min="8459" max="8459" width="13.33203125" style="61" customWidth="1"/>
    <col min="8460" max="8460" width="16.6640625" style="61" bestFit="1" customWidth="1"/>
    <col min="8461" max="8461" width="13.33203125" style="61" bestFit="1" customWidth="1"/>
    <col min="8462" max="8462" width="16.6640625" style="61" bestFit="1" customWidth="1"/>
    <col min="8463" max="8463" width="14" style="61" bestFit="1" customWidth="1"/>
    <col min="8464" max="8695" width="9.109375" style="61"/>
    <col min="8696" max="8696" width="4.33203125" style="61" customWidth="1"/>
    <col min="8697" max="8697" width="45.109375" style="61" customWidth="1"/>
    <col min="8698" max="8698" width="8.88671875" style="61" customWidth="1"/>
    <col min="8699" max="8699" width="10.5546875" style="61" customWidth="1"/>
    <col min="8700" max="8700" width="14.109375" style="61" customWidth="1"/>
    <col min="8701" max="8701" width="0" style="61" hidden="1" customWidth="1"/>
    <col min="8702" max="8702" width="7" style="61" customWidth="1"/>
    <col min="8703" max="8703" width="6.44140625" style="61" customWidth="1"/>
    <col min="8704" max="8704" width="6.5546875" style="61" customWidth="1"/>
    <col min="8705" max="8705" width="6.44140625" style="61" customWidth="1"/>
    <col min="8706" max="8706" width="10.5546875" style="61" customWidth="1"/>
    <col min="8707" max="8713" width="0" style="61" hidden="1" customWidth="1"/>
    <col min="8714" max="8714" width="8.44140625" style="61" customWidth="1"/>
    <col min="8715" max="8715" width="13.33203125" style="61" customWidth="1"/>
    <col min="8716" max="8716" width="16.6640625" style="61" bestFit="1" customWidth="1"/>
    <col min="8717" max="8717" width="13.33203125" style="61" bestFit="1" customWidth="1"/>
    <col min="8718" max="8718" width="16.6640625" style="61" bestFit="1" customWidth="1"/>
    <col min="8719" max="8719" width="14" style="61" bestFit="1" customWidth="1"/>
    <col min="8720" max="8951" width="9.109375" style="61"/>
    <col min="8952" max="8952" width="4.33203125" style="61" customWidth="1"/>
    <col min="8953" max="8953" width="45.109375" style="61" customWidth="1"/>
    <col min="8954" max="8954" width="8.88671875" style="61" customWidth="1"/>
    <col min="8955" max="8955" width="10.5546875" style="61" customWidth="1"/>
    <col min="8956" max="8956" width="14.109375" style="61" customWidth="1"/>
    <col min="8957" max="8957" width="0" style="61" hidden="1" customWidth="1"/>
    <col min="8958" max="8958" width="7" style="61" customWidth="1"/>
    <col min="8959" max="8959" width="6.44140625" style="61" customWidth="1"/>
    <col min="8960" max="8960" width="6.5546875" style="61" customWidth="1"/>
    <col min="8961" max="8961" width="6.44140625" style="61" customWidth="1"/>
    <col min="8962" max="8962" width="10.5546875" style="61" customWidth="1"/>
    <col min="8963" max="8969" width="0" style="61" hidden="1" customWidth="1"/>
    <col min="8970" max="8970" width="8.44140625" style="61" customWidth="1"/>
    <col min="8971" max="8971" width="13.33203125" style="61" customWidth="1"/>
    <col min="8972" max="8972" width="16.6640625" style="61" bestFit="1" customWidth="1"/>
    <col min="8973" max="8973" width="13.33203125" style="61" bestFit="1" customWidth="1"/>
    <col min="8974" max="8974" width="16.6640625" style="61" bestFit="1" customWidth="1"/>
    <col min="8975" max="8975" width="14" style="61" bestFit="1" customWidth="1"/>
    <col min="8976" max="9207" width="9.109375" style="61"/>
    <col min="9208" max="9208" width="4.33203125" style="61" customWidth="1"/>
    <col min="9209" max="9209" width="45.109375" style="61" customWidth="1"/>
    <col min="9210" max="9210" width="8.88671875" style="61" customWidth="1"/>
    <col min="9211" max="9211" width="10.5546875" style="61" customWidth="1"/>
    <col min="9212" max="9212" width="14.109375" style="61" customWidth="1"/>
    <col min="9213" max="9213" width="0" style="61" hidden="1" customWidth="1"/>
    <col min="9214" max="9214" width="7" style="61" customWidth="1"/>
    <col min="9215" max="9215" width="6.44140625" style="61" customWidth="1"/>
    <col min="9216" max="9216" width="6.5546875" style="61" customWidth="1"/>
    <col min="9217" max="9217" width="6.44140625" style="61" customWidth="1"/>
    <col min="9218" max="9218" width="10.5546875" style="61" customWidth="1"/>
    <col min="9219" max="9225" width="0" style="61" hidden="1" customWidth="1"/>
    <col min="9226" max="9226" width="8.44140625" style="61" customWidth="1"/>
    <col min="9227" max="9227" width="13.33203125" style="61" customWidth="1"/>
    <col min="9228" max="9228" width="16.6640625" style="61" bestFit="1" customWidth="1"/>
    <col min="9229" max="9229" width="13.33203125" style="61" bestFit="1" customWidth="1"/>
    <col min="9230" max="9230" width="16.6640625" style="61" bestFit="1" customWidth="1"/>
    <col min="9231" max="9231" width="14" style="61" bestFit="1" customWidth="1"/>
    <col min="9232" max="9463" width="9.109375" style="61"/>
    <col min="9464" max="9464" width="4.33203125" style="61" customWidth="1"/>
    <col min="9465" max="9465" width="45.109375" style="61" customWidth="1"/>
    <col min="9466" max="9466" width="8.88671875" style="61" customWidth="1"/>
    <col min="9467" max="9467" width="10.5546875" style="61" customWidth="1"/>
    <col min="9468" max="9468" width="14.109375" style="61" customWidth="1"/>
    <col min="9469" max="9469" width="0" style="61" hidden="1" customWidth="1"/>
    <col min="9470" max="9470" width="7" style="61" customWidth="1"/>
    <col min="9471" max="9471" width="6.44140625" style="61" customWidth="1"/>
    <col min="9472" max="9472" width="6.5546875" style="61" customWidth="1"/>
    <col min="9473" max="9473" width="6.44140625" style="61" customWidth="1"/>
    <col min="9474" max="9474" width="10.5546875" style="61" customWidth="1"/>
    <col min="9475" max="9481" width="0" style="61" hidden="1" customWidth="1"/>
    <col min="9482" max="9482" width="8.44140625" style="61" customWidth="1"/>
    <col min="9483" max="9483" width="13.33203125" style="61" customWidth="1"/>
    <col min="9484" max="9484" width="16.6640625" style="61" bestFit="1" customWidth="1"/>
    <col min="9485" max="9485" width="13.33203125" style="61" bestFit="1" customWidth="1"/>
    <col min="9486" max="9486" width="16.6640625" style="61" bestFit="1" customWidth="1"/>
    <col min="9487" max="9487" width="14" style="61" bestFit="1" customWidth="1"/>
    <col min="9488" max="9719" width="9.109375" style="61"/>
    <col min="9720" max="9720" width="4.33203125" style="61" customWidth="1"/>
    <col min="9721" max="9721" width="45.109375" style="61" customWidth="1"/>
    <col min="9722" max="9722" width="8.88671875" style="61" customWidth="1"/>
    <col min="9723" max="9723" width="10.5546875" style="61" customWidth="1"/>
    <col min="9724" max="9724" width="14.109375" style="61" customWidth="1"/>
    <col min="9725" max="9725" width="0" style="61" hidden="1" customWidth="1"/>
    <col min="9726" max="9726" width="7" style="61" customWidth="1"/>
    <col min="9727" max="9727" width="6.44140625" style="61" customWidth="1"/>
    <col min="9728" max="9728" width="6.5546875" style="61" customWidth="1"/>
    <col min="9729" max="9729" width="6.44140625" style="61" customWidth="1"/>
    <col min="9730" max="9730" width="10.5546875" style="61" customWidth="1"/>
    <col min="9731" max="9737" width="0" style="61" hidden="1" customWidth="1"/>
    <col min="9738" max="9738" width="8.44140625" style="61" customWidth="1"/>
    <col min="9739" max="9739" width="13.33203125" style="61" customWidth="1"/>
    <col min="9740" max="9740" width="16.6640625" style="61" bestFit="1" customWidth="1"/>
    <col min="9741" max="9741" width="13.33203125" style="61" bestFit="1" customWidth="1"/>
    <col min="9742" max="9742" width="16.6640625" style="61" bestFit="1" customWidth="1"/>
    <col min="9743" max="9743" width="14" style="61" bestFit="1" customWidth="1"/>
    <col min="9744" max="9975" width="9.109375" style="61"/>
    <col min="9976" max="9976" width="4.33203125" style="61" customWidth="1"/>
    <col min="9977" max="9977" width="45.109375" style="61" customWidth="1"/>
    <col min="9978" max="9978" width="8.88671875" style="61" customWidth="1"/>
    <col min="9979" max="9979" width="10.5546875" style="61" customWidth="1"/>
    <col min="9980" max="9980" width="14.109375" style="61" customWidth="1"/>
    <col min="9981" max="9981" width="0" style="61" hidden="1" customWidth="1"/>
    <col min="9982" max="9982" width="7" style="61" customWidth="1"/>
    <col min="9983" max="9983" width="6.44140625" style="61" customWidth="1"/>
    <col min="9984" max="9984" width="6.5546875" style="61" customWidth="1"/>
    <col min="9985" max="9985" width="6.44140625" style="61" customWidth="1"/>
    <col min="9986" max="9986" width="10.5546875" style="61" customWidth="1"/>
    <col min="9987" max="9993" width="0" style="61" hidden="1" customWidth="1"/>
    <col min="9994" max="9994" width="8.44140625" style="61" customWidth="1"/>
    <col min="9995" max="9995" width="13.33203125" style="61" customWidth="1"/>
    <col min="9996" max="9996" width="16.6640625" style="61" bestFit="1" customWidth="1"/>
    <col min="9997" max="9997" width="13.33203125" style="61" bestFit="1" customWidth="1"/>
    <col min="9998" max="9998" width="16.6640625" style="61" bestFit="1" customWidth="1"/>
    <col min="9999" max="9999" width="14" style="61" bestFit="1" customWidth="1"/>
    <col min="10000" max="10231" width="9.109375" style="61"/>
    <col min="10232" max="10232" width="4.33203125" style="61" customWidth="1"/>
    <col min="10233" max="10233" width="45.109375" style="61" customWidth="1"/>
    <col min="10234" max="10234" width="8.88671875" style="61" customWidth="1"/>
    <col min="10235" max="10235" width="10.5546875" style="61" customWidth="1"/>
    <col min="10236" max="10236" width="14.109375" style="61" customWidth="1"/>
    <col min="10237" max="10237" width="0" style="61" hidden="1" customWidth="1"/>
    <col min="10238" max="10238" width="7" style="61" customWidth="1"/>
    <col min="10239" max="10239" width="6.44140625" style="61" customWidth="1"/>
    <col min="10240" max="10240" width="6.5546875" style="61" customWidth="1"/>
    <col min="10241" max="10241" width="6.44140625" style="61" customWidth="1"/>
    <col min="10242" max="10242" width="10.5546875" style="61" customWidth="1"/>
    <col min="10243" max="10249" width="0" style="61" hidden="1" customWidth="1"/>
    <col min="10250" max="10250" width="8.44140625" style="61" customWidth="1"/>
    <col min="10251" max="10251" width="13.33203125" style="61" customWidth="1"/>
    <col min="10252" max="10252" width="16.6640625" style="61" bestFit="1" customWidth="1"/>
    <col min="10253" max="10253" width="13.33203125" style="61" bestFit="1" customWidth="1"/>
    <col min="10254" max="10254" width="16.6640625" style="61" bestFit="1" customWidth="1"/>
    <col min="10255" max="10255" width="14" style="61" bestFit="1" customWidth="1"/>
    <col min="10256" max="10487" width="9.109375" style="61"/>
    <col min="10488" max="10488" width="4.33203125" style="61" customWidth="1"/>
    <col min="10489" max="10489" width="45.109375" style="61" customWidth="1"/>
    <col min="10490" max="10490" width="8.88671875" style="61" customWidth="1"/>
    <col min="10491" max="10491" width="10.5546875" style="61" customWidth="1"/>
    <col min="10492" max="10492" width="14.109375" style="61" customWidth="1"/>
    <col min="10493" max="10493" width="0" style="61" hidden="1" customWidth="1"/>
    <col min="10494" max="10494" width="7" style="61" customWidth="1"/>
    <col min="10495" max="10495" width="6.44140625" style="61" customWidth="1"/>
    <col min="10496" max="10496" width="6.5546875" style="61" customWidth="1"/>
    <col min="10497" max="10497" width="6.44140625" style="61" customWidth="1"/>
    <col min="10498" max="10498" width="10.5546875" style="61" customWidth="1"/>
    <col min="10499" max="10505" width="0" style="61" hidden="1" customWidth="1"/>
    <col min="10506" max="10506" width="8.44140625" style="61" customWidth="1"/>
    <col min="10507" max="10507" width="13.33203125" style="61" customWidth="1"/>
    <col min="10508" max="10508" width="16.6640625" style="61" bestFit="1" customWidth="1"/>
    <col min="10509" max="10509" width="13.33203125" style="61" bestFit="1" customWidth="1"/>
    <col min="10510" max="10510" width="16.6640625" style="61" bestFit="1" customWidth="1"/>
    <col min="10511" max="10511" width="14" style="61" bestFit="1" customWidth="1"/>
    <col min="10512" max="10743" width="9.109375" style="61"/>
    <col min="10744" max="10744" width="4.33203125" style="61" customWidth="1"/>
    <col min="10745" max="10745" width="45.109375" style="61" customWidth="1"/>
    <col min="10746" max="10746" width="8.88671875" style="61" customWidth="1"/>
    <col min="10747" max="10747" width="10.5546875" style="61" customWidth="1"/>
    <col min="10748" max="10748" width="14.109375" style="61" customWidth="1"/>
    <col min="10749" max="10749" width="0" style="61" hidden="1" customWidth="1"/>
    <col min="10750" max="10750" width="7" style="61" customWidth="1"/>
    <col min="10751" max="10751" width="6.44140625" style="61" customWidth="1"/>
    <col min="10752" max="10752" width="6.5546875" style="61" customWidth="1"/>
    <col min="10753" max="10753" width="6.44140625" style="61" customWidth="1"/>
    <col min="10754" max="10754" width="10.5546875" style="61" customWidth="1"/>
    <col min="10755" max="10761" width="0" style="61" hidden="1" customWidth="1"/>
    <col min="10762" max="10762" width="8.44140625" style="61" customWidth="1"/>
    <col min="10763" max="10763" width="13.33203125" style="61" customWidth="1"/>
    <col min="10764" max="10764" width="16.6640625" style="61" bestFit="1" customWidth="1"/>
    <col min="10765" max="10765" width="13.33203125" style="61" bestFit="1" customWidth="1"/>
    <col min="10766" max="10766" width="16.6640625" style="61" bestFit="1" customWidth="1"/>
    <col min="10767" max="10767" width="14" style="61" bestFit="1" customWidth="1"/>
    <col min="10768" max="10999" width="9.109375" style="61"/>
    <col min="11000" max="11000" width="4.33203125" style="61" customWidth="1"/>
    <col min="11001" max="11001" width="45.109375" style="61" customWidth="1"/>
    <col min="11002" max="11002" width="8.88671875" style="61" customWidth="1"/>
    <col min="11003" max="11003" width="10.5546875" style="61" customWidth="1"/>
    <col min="11004" max="11004" width="14.109375" style="61" customWidth="1"/>
    <col min="11005" max="11005" width="0" style="61" hidden="1" customWidth="1"/>
    <col min="11006" max="11006" width="7" style="61" customWidth="1"/>
    <col min="11007" max="11007" width="6.44140625" style="61" customWidth="1"/>
    <col min="11008" max="11008" width="6.5546875" style="61" customWidth="1"/>
    <col min="11009" max="11009" width="6.44140625" style="61" customWidth="1"/>
    <col min="11010" max="11010" width="10.5546875" style="61" customWidth="1"/>
    <col min="11011" max="11017" width="0" style="61" hidden="1" customWidth="1"/>
    <col min="11018" max="11018" width="8.44140625" style="61" customWidth="1"/>
    <col min="11019" max="11019" width="13.33203125" style="61" customWidth="1"/>
    <col min="11020" max="11020" width="16.6640625" style="61" bestFit="1" customWidth="1"/>
    <col min="11021" max="11021" width="13.33203125" style="61" bestFit="1" customWidth="1"/>
    <col min="11022" max="11022" width="16.6640625" style="61" bestFit="1" customWidth="1"/>
    <col min="11023" max="11023" width="14" style="61" bestFit="1" customWidth="1"/>
    <col min="11024" max="11255" width="9.109375" style="61"/>
    <col min="11256" max="11256" width="4.33203125" style="61" customWidth="1"/>
    <col min="11257" max="11257" width="45.109375" style="61" customWidth="1"/>
    <col min="11258" max="11258" width="8.88671875" style="61" customWidth="1"/>
    <col min="11259" max="11259" width="10.5546875" style="61" customWidth="1"/>
    <col min="11260" max="11260" width="14.109375" style="61" customWidth="1"/>
    <col min="11261" max="11261" width="0" style="61" hidden="1" customWidth="1"/>
    <col min="11262" max="11262" width="7" style="61" customWidth="1"/>
    <col min="11263" max="11263" width="6.44140625" style="61" customWidth="1"/>
    <col min="11264" max="11264" width="6.5546875" style="61" customWidth="1"/>
    <col min="11265" max="11265" width="6.44140625" style="61" customWidth="1"/>
    <col min="11266" max="11266" width="10.5546875" style="61" customWidth="1"/>
    <col min="11267" max="11273" width="0" style="61" hidden="1" customWidth="1"/>
    <col min="11274" max="11274" width="8.44140625" style="61" customWidth="1"/>
    <col min="11275" max="11275" width="13.33203125" style="61" customWidth="1"/>
    <col min="11276" max="11276" width="16.6640625" style="61" bestFit="1" customWidth="1"/>
    <col min="11277" max="11277" width="13.33203125" style="61" bestFit="1" customWidth="1"/>
    <col min="11278" max="11278" width="16.6640625" style="61" bestFit="1" customWidth="1"/>
    <col min="11279" max="11279" width="14" style="61" bestFit="1" customWidth="1"/>
    <col min="11280" max="11511" width="9.109375" style="61"/>
    <col min="11512" max="11512" width="4.33203125" style="61" customWidth="1"/>
    <col min="11513" max="11513" width="45.109375" style="61" customWidth="1"/>
    <col min="11514" max="11514" width="8.88671875" style="61" customWidth="1"/>
    <col min="11515" max="11515" width="10.5546875" style="61" customWidth="1"/>
    <col min="11516" max="11516" width="14.109375" style="61" customWidth="1"/>
    <col min="11517" max="11517" width="0" style="61" hidden="1" customWidth="1"/>
    <col min="11518" max="11518" width="7" style="61" customWidth="1"/>
    <col min="11519" max="11519" width="6.44140625" style="61" customWidth="1"/>
    <col min="11520" max="11520" width="6.5546875" style="61" customWidth="1"/>
    <col min="11521" max="11521" width="6.44140625" style="61" customWidth="1"/>
    <col min="11522" max="11522" width="10.5546875" style="61" customWidth="1"/>
    <col min="11523" max="11529" width="0" style="61" hidden="1" customWidth="1"/>
    <col min="11530" max="11530" width="8.44140625" style="61" customWidth="1"/>
    <col min="11531" max="11531" width="13.33203125" style="61" customWidth="1"/>
    <col min="11532" max="11532" width="16.6640625" style="61" bestFit="1" customWidth="1"/>
    <col min="11533" max="11533" width="13.33203125" style="61" bestFit="1" customWidth="1"/>
    <col min="11534" max="11534" width="16.6640625" style="61" bestFit="1" customWidth="1"/>
    <col min="11535" max="11535" width="14" style="61" bestFit="1" customWidth="1"/>
    <col min="11536" max="11767" width="9.109375" style="61"/>
    <col min="11768" max="11768" width="4.33203125" style="61" customWidth="1"/>
    <col min="11769" max="11769" width="45.109375" style="61" customWidth="1"/>
    <col min="11770" max="11770" width="8.88671875" style="61" customWidth="1"/>
    <col min="11771" max="11771" width="10.5546875" style="61" customWidth="1"/>
    <col min="11772" max="11772" width="14.109375" style="61" customWidth="1"/>
    <col min="11773" max="11773" width="0" style="61" hidden="1" customWidth="1"/>
    <col min="11774" max="11774" width="7" style="61" customWidth="1"/>
    <col min="11775" max="11775" width="6.44140625" style="61" customWidth="1"/>
    <col min="11776" max="11776" width="6.5546875" style="61" customWidth="1"/>
    <col min="11777" max="11777" width="6.44140625" style="61" customWidth="1"/>
    <col min="11778" max="11778" width="10.5546875" style="61" customWidth="1"/>
    <col min="11779" max="11785" width="0" style="61" hidden="1" customWidth="1"/>
    <col min="11786" max="11786" width="8.44140625" style="61" customWidth="1"/>
    <col min="11787" max="11787" width="13.33203125" style="61" customWidth="1"/>
    <col min="11788" max="11788" width="16.6640625" style="61" bestFit="1" customWidth="1"/>
    <col min="11789" max="11789" width="13.33203125" style="61" bestFit="1" customWidth="1"/>
    <col min="11790" max="11790" width="16.6640625" style="61" bestFit="1" customWidth="1"/>
    <col min="11791" max="11791" width="14" style="61" bestFit="1" customWidth="1"/>
    <col min="11792" max="12023" width="9.109375" style="61"/>
    <col min="12024" max="12024" width="4.33203125" style="61" customWidth="1"/>
    <col min="12025" max="12025" width="45.109375" style="61" customWidth="1"/>
    <col min="12026" max="12026" width="8.88671875" style="61" customWidth="1"/>
    <col min="12027" max="12027" width="10.5546875" style="61" customWidth="1"/>
    <col min="12028" max="12028" width="14.109375" style="61" customWidth="1"/>
    <col min="12029" max="12029" width="0" style="61" hidden="1" customWidth="1"/>
    <col min="12030" max="12030" width="7" style="61" customWidth="1"/>
    <col min="12031" max="12031" width="6.44140625" style="61" customWidth="1"/>
    <col min="12032" max="12032" width="6.5546875" style="61" customWidth="1"/>
    <col min="12033" max="12033" width="6.44140625" style="61" customWidth="1"/>
    <col min="12034" max="12034" width="10.5546875" style="61" customWidth="1"/>
    <col min="12035" max="12041" width="0" style="61" hidden="1" customWidth="1"/>
    <col min="12042" max="12042" width="8.44140625" style="61" customWidth="1"/>
    <col min="12043" max="12043" width="13.33203125" style="61" customWidth="1"/>
    <col min="12044" max="12044" width="16.6640625" style="61" bestFit="1" customWidth="1"/>
    <col min="12045" max="12045" width="13.33203125" style="61" bestFit="1" customWidth="1"/>
    <col min="12046" max="12046" width="16.6640625" style="61" bestFit="1" customWidth="1"/>
    <col min="12047" max="12047" width="14" style="61" bestFit="1" customWidth="1"/>
    <col min="12048" max="12279" width="9.109375" style="61"/>
    <col min="12280" max="12280" width="4.33203125" style="61" customWidth="1"/>
    <col min="12281" max="12281" width="45.109375" style="61" customWidth="1"/>
    <col min="12282" max="12282" width="8.88671875" style="61" customWidth="1"/>
    <col min="12283" max="12283" width="10.5546875" style="61" customWidth="1"/>
    <col min="12284" max="12284" width="14.109375" style="61" customWidth="1"/>
    <col min="12285" max="12285" width="0" style="61" hidden="1" customWidth="1"/>
    <col min="12286" max="12286" width="7" style="61" customWidth="1"/>
    <col min="12287" max="12287" width="6.44140625" style="61" customWidth="1"/>
    <col min="12288" max="12288" width="6.5546875" style="61" customWidth="1"/>
    <col min="12289" max="12289" width="6.44140625" style="61" customWidth="1"/>
    <col min="12290" max="12290" width="10.5546875" style="61" customWidth="1"/>
    <col min="12291" max="12297" width="0" style="61" hidden="1" customWidth="1"/>
    <col min="12298" max="12298" width="8.44140625" style="61" customWidth="1"/>
    <col min="12299" max="12299" width="13.33203125" style="61" customWidth="1"/>
    <col min="12300" max="12300" width="16.6640625" style="61" bestFit="1" customWidth="1"/>
    <col min="12301" max="12301" width="13.33203125" style="61" bestFit="1" customWidth="1"/>
    <col min="12302" max="12302" width="16.6640625" style="61" bestFit="1" customWidth="1"/>
    <col min="12303" max="12303" width="14" style="61" bestFit="1" customWidth="1"/>
    <col min="12304" max="12535" width="9.109375" style="61"/>
    <col min="12536" max="12536" width="4.33203125" style="61" customWidth="1"/>
    <col min="12537" max="12537" width="45.109375" style="61" customWidth="1"/>
    <col min="12538" max="12538" width="8.88671875" style="61" customWidth="1"/>
    <col min="12539" max="12539" width="10.5546875" style="61" customWidth="1"/>
    <col min="12540" max="12540" width="14.109375" style="61" customWidth="1"/>
    <col min="12541" max="12541" width="0" style="61" hidden="1" customWidth="1"/>
    <col min="12542" max="12542" width="7" style="61" customWidth="1"/>
    <col min="12543" max="12543" width="6.44140625" style="61" customWidth="1"/>
    <col min="12544" max="12544" width="6.5546875" style="61" customWidth="1"/>
    <col min="12545" max="12545" width="6.44140625" style="61" customWidth="1"/>
    <col min="12546" max="12546" width="10.5546875" style="61" customWidth="1"/>
    <col min="12547" max="12553" width="0" style="61" hidden="1" customWidth="1"/>
    <col min="12554" max="12554" width="8.44140625" style="61" customWidth="1"/>
    <col min="12555" max="12555" width="13.33203125" style="61" customWidth="1"/>
    <col min="12556" max="12556" width="16.6640625" style="61" bestFit="1" customWidth="1"/>
    <col min="12557" max="12557" width="13.33203125" style="61" bestFit="1" customWidth="1"/>
    <col min="12558" max="12558" width="16.6640625" style="61" bestFit="1" customWidth="1"/>
    <col min="12559" max="12559" width="14" style="61" bestFit="1" customWidth="1"/>
    <col min="12560" max="12791" width="9.109375" style="61"/>
    <col min="12792" max="12792" width="4.33203125" style="61" customWidth="1"/>
    <col min="12793" max="12793" width="45.109375" style="61" customWidth="1"/>
    <col min="12794" max="12794" width="8.88671875" style="61" customWidth="1"/>
    <col min="12795" max="12795" width="10.5546875" style="61" customWidth="1"/>
    <col min="12796" max="12796" width="14.109375" style="61" customWidth="1"/>
    <col min="12797" max="12797" width="0" style="61" hidden="1" customWidth="1"/>
    <col min="12798" max="12798" width="7" style="61" customWidth="1"/>
    <col min="12799" max="12799" width="6.44140625" style="61" customWidth="1"/>
    <col min="12800" max="12800" width="6.5546875" style="61" customWidth="1"/>
    <col min="12801" max="12801" width="6.44140625" style="61" customWidth="1"/>
    <col min="12802" max="12802" width="10.5546875" style="61" customWidth="1"/>
    <col min="12803" max="12809" width="0" style="61" hidden="1" customWidth="1"/>
    <col min="12810" max="12810" width="8.44140625" style="61" customWidth="1"/>
    <col min="12811" max="12811" width="13.33203125" style="61" customWidth="1"/>
    <col min="12812" max="12812" width="16.6640625" style="61" bestFit="1" customWidth="1"/>
    <col min="12813" max="12813" width="13.33203125" style="61" bestFit="1" customWidth="1"/>
    <col min="12814" max="12814" width="16.6640625" style="61" bestFit="1" customWidth="1"/>
    <col min="12815" max="12815" width="14" style="61" bestFit="1" customWidth="1"/>
    <col min="12816" max="13047" width="9.109375" style="61"/>
    <col min="13048" max="13048" width="4.33203125" style="61" customWidth="1"/>
    <col min="13049" max="13049" width="45.109375" style="61" customWidth="1"/>
    <col min="13050" max="13050" width="8.88671875" style="61" customWidth="1"/>
    <col min="13051" max="13051" width="10.5546875" style="61" customWidth="1"/>
    <col min="13052" max="13052" width="14.109375" style="61" customWidth="1"/>
    <col min="13053" max="13053" width="0" style="61" hidden="1" customWidth="1"/>
    <col min="13054" max="13054" width="7" style="61" customWidth="1"/>
    <col min="13055" max="13055" width="6.44140625" style="61" customWidth="1"/>
    <col min="13056" max="13056" width="6.5546875" style="61" customWidth="1"/>
    <col min="13057" max="13057" width="6.44140625" style="61" customWidth="1"/>
    <col min="13058" max="13058" width="10.5546875" style="61" customWidth="1"/>
    <col min="13059" max="13065" width="0" style="61" hidden="1" customWidth="1"/>
    <col min="13066" max="13066" width="8.44140625" style="61" customWidth="1"/>
    <col min="13067" max="13067" width="13.33203125" style="61" customWidth="1"/>
    <col min="13068" max="13068" width="16.6640625" style="61" bestFit="1" customWidth="1"/>
    <col min="13069" max="13069" width="13.33203125" style="61" bestFit="1" customWidth="1"/>
    <col min="13070" max="13070" width="16.6640625" style="61" bestFit="1" customWidth="1"/>
    <col min="13071" max="13071" width="14" style="61" bestFit="1" customWidth="1"/>
    <col min="13072" max="13303" width="9.109375" style="61"/>
    <col min="13304" max="13304" width="4.33203125" style="61" customWidth="1"/>
    <col min="13305" max="13305" width="45.109375" style="61" customWidth="1"/>
    <col min="13306" max="13306" width="8.88671875" style="61" customWidth="1"/>
    <col min="13307" max="13307" width="10.5546875" style="61" customWidth="1"/>
    <col min="13308" max="13308" width="14.109375" style="61" customWidth="1"/>
    <col min="13309" max="13309" width="0" style="61" hidden="1" customWidth="1"/>
    <col min="13310" max="13310" width="7" style="61" customWidth="1"/>
    <col min="13311" max="13311" width="6.44140625" style="61" customWidth="1"/>
    <col min="13312" max="13312" width="6.5546875" style="61" customWidth="1"/>
    <col min="13313" max="13313" width="6.44140625" style="61" customWidth="1"/>
    <col min="13314" max="13314" width="10.5546875" style="61" customWidth="1"/>
    <col min="13315" max="13321" width="0" style="61" hidden="1" customWidth="1"/>
    <col min="13322" max="13322" width="8.44140625" style="61" customWidth="1"/>
    <col min="13323" max="13323" width="13.33203125" style="61" customWidth="1"/>
    <col min="13324" max="13324" width="16.6640625" style="61" bestFit="1" customWidth="1"/>
    <col min="13325" max="13325" width="13.33203125" style="61" bestFit="1" customWidth="1"/>
    <col min="13326" max="13326" width="16.6640625" style="61" bestFit="1" customWidth="1"/>
    <col min="13327" max="13327" width="14" style="61" bestFit="1" customWidth="1"/>
    <col min="13328" max="13559" width="9.109375" style="61"/>
    <col min="13560" max="13560" width="4.33203125" style="61" customWidth="1"/>
    <col min="13561" max="13561" width="45.109375" style="61" customWidth="1"/>
    <col min="13562" max="13562" width="8.88671875" style="61" customWidth="1"/>
    <col min="13563" max="13563" width="10.5546875" style="61" customWidth="1"/>
    <col min="13564" max="13564" width="14.109375" style="61" customWidth="1"/>
    <col min="13565" max="13565" width="0" style="61" hidden="1" customWidth="1"/>
    <col min="13566" max="13566" width="7" style="61" customWidth="1"/>
    <col min="13567" max="13567" width="6.44140625" style="61" customWidth="1"/>
    <col min="13568" max="13568" width="6.5546875" style="61" customWidth="1"/>
    <col min="13569" max="13569" width="6.44140625" style="61" customWidth="1"/>
    <col min="13570" max="13570" width="10.5546875" style="61" customWidth="1"/>
    <col min="13571" max="13577" width="0" style="61" hidden="1" customWidth="1"/>
    <col min="13578" max="13578" width="8.44140625" style="61" customWidth="1"/>
    <col min="13579" max="13579" width="13.33203125" style="61" customWidth="1"/>
    <col min="13580" max="13580" width="16.6640625" style="61" bestFit="1" customWidth="1"/>
    <col min="13581" max="13581" width="13.33203125" style="61" bestFit="1" customWidth="1"/>
    <col min="13582" max="13582" width="16.6640625" style="61" bestFit="1" customWidth="1"/>
    <col min="13583" max="13583" width="14" style="61" bestFit="1" customWidth="1"/>
    <col min="13584" max="13815" width="9.109375" style="61"/>
    <col min="13816" max="13816" width="4.33203125" style="61" customWidth="1"/>
    <col min="13817" max="13817" width="45.109375" style="61" customWidth="1"/>
    <col min="13818" max="13818" width="8.88671875" style="61" customWidth="1"/>
    <col min="13819" max="13819" width="10.5546875" style="61" customWidth="1"/>
    <col min="13820" max="13820" width="14.109375" style="61" customWidth="1"/>
    <col min="13821" max="13821" width="0" style="61" hidden="1" customWidth="1"/>
    <col min="13822" max="13822" width="7" style="61" customWidth="1"/>
    <col min="13823" max="13823" width="6.44140625" style="61" customWidth="1"/>
    <col min="13824" max="13824" width="6.5546875" style="61" customWidth="1"/>
    <col min="13825" max="13825" width="6.44140625" style="61" customWidth="1"/>
    <col min="13826" max="13826" width="10.5546875" style="61" customWidth="1"/>
    <col min="13827" max="13833" width="0" style="61" hidden="1" customWidth="1"/>
    <col min="13834" max="13834" width="8.44140625" style="61" customWidth="1"/>
    <col min="13835" max="13835" width="13.33203125" style="61" customWidth="1"/>
    <col min="13836" max="13836" width="16.6640625" style="61" bestFit="1" customWidth="1"/>
    <col min="13837" max="13837" width="13.33203125" style="61" bestFit="1" customWidth="1"/>
    <col min="13838" max="13838" width="16.6640625" style="61" bestFit="1" customWidth="1"/>
    <col min="13839" max="13839" width="14" style="61" bestFit="1" customWidth="1"/>
    <col min="13840" max="14071" width="9.109375" style="61"/>
    <col min="14072" max="14072" width="4.33203125" style="61" customWidth="1"/>
    <col min="14073" max="14073" width="45.109375" style="61" customWidth="1"/>
    <col min="14074" max="14074" width="8.88671875" style="61" customWidth="1"/>
    <col min="14075" max="14075" width="10.5546875" style="61" customWidth="1"/>
    <col min="14076" max="14076" width="14.109375" style="61" customWidth="1"/>
    <col min="14077" max="14077" width="0" style="61" hidden="1" customWidth="1"/>
    <col min="14078" max="14078" width="7" style="61" customWidth="1"/>
    <col min="14079" max="14079" width="6.44140625" style="61" customWidth="1"/>
    <col min="14080" max="14080" width="6.5546875" style="61" customWidth="1"/>
    <col min="14081" max="14081" width="6.44140625" style="61" customWidth="1"/>
    <col min="14082" max="14082" width="10.5546875" style="61" customWidth="1"/>
    <col min="14083" max="14089" width="0" style="61" hidden="1" customWidth="1"/>
    <col min="14090" max="14090" width="8.44140625" style="61" customWidth="1"/>
    <col min="14091" max="14091" width="13.33203125" style="61" customWidth="1"/>
    <col min="14092" max="14092" width="16.6640625" style="61" bestFit="1" customWidth="1"/>
    <col min="14093" max="14093" width="13.33203125" style="61" bestFit="1" customWidth="1"/>
    <col min="14094" max="14094" width="16.6640625" style="61" bestFit="1" customWidth="1"/>
    <col min="14095" max="14095" width="14" style="61" bestFit="1" customWidth="1"/>
    <col min="14096" max="14327" width="9.109375" style="61"/>
    <col min="14328" max="14328" width="4.33203125" style="61" customWidth="1"/>
    <col min="14329" max="14329" width="45.109375" style="61" customWidth="1"/>
    <col min="14330" max="14330" width="8.88671875" style="61" customWidth="1"/>
    <col min="14331" max="14331" width="10.5546875" style="61" customWidth="1"/>
    <col min="14332" max="14332" width="14.109375" style="61" customWidth="1"/>
    <col min="14333" max="14333" width="0" style="61" hidden="1" customWidth="1"/>
    <col min="14334" max="14334" width="7" style="61" customWidth="1"/>
    <col min="14335" max="14335" width="6.44140625" style="61" customWidth="1"/>
    <col min="14336" max="14336" width="6.5546875" style="61" customWidth="1"/>
    <col min="14337" max="14337" width="6.44140625" style="61" customWidth="1"/>
    <col min="14338" max="14338" width="10.5546875" style="61" customWidth="1"/>
    <col min="14339" max="14345" width="0" style="61" hidden="1" customWidth="1"/>
    <col min="14346" max="14346" width="8.44140625" style="61" customWidth="1"/>
    <col min="14347" max="14347" width="13.33203125" style="61" customWidth="1"/>
    <col min="14348" max="14348" width="16.6640625" style="61" bestFit="1" customWidth="1"/>
    <col min="14349" max="14349" width="13.33203125" style="61" bestFit="1" customWidth="1"/>
    <col min="14350" max="14350" width="16.6640625" style="61" bestFit="1" customWidth="1"/>
    <col min="14351" max="14351" width="14" style="61" bestFit="1" customWidth="1"/>
    <col min="14352" max="14583" width="9.109375" style="61"/>
    <col min="14584" max="14584" width="4.33203125" style="61" customWidth="1"/>
    <col min="14585" max="14585" width="45.109375" style="61" customWidth="1"/>
    <col min="14586" max="14586" width="8.88671875" style="61" customWidth="1"/>
    <col min="14587" max="14587" width="10.5546875" style="61" customWidth="1"/>
    <col min="14588" max="14588" width="14.109375" style="61" customWidth="1"/>
    <col min="14589" max="14589" width="0" style="61" hidden="1" customWidth="1"/>
    <col min="14590" max="14590" width="7" style="61" customWidth="1"/>
    <col min="14591" max="14591" width="6.44140625" style="61" customWidth="1"/>
    <col min="14592" max="14592" width="6.5546875" style="61" customWidth="1"/>
    <col min="14593" max="14593" width="6.44140625" style="61" customWidth="1"/>
    <col min="14594" max="14594" width="10.5546875" style="61" customWidth="1"/>
    <col min="14595" max="14601" width="0" style="61" hidden="1" customWidth="1"/>
    <col min="14602" max="14602" width="8.44140625" style="61" customWidth="1"/>
    <col min="14603" max="14603" width="13.33203125" style="61" customWidth="1"/>
    <col min="14604" max="14604" width="16.6640625" style="61" bestFit="1" customWidth="1"/>
    <col min="14605" max="14605" width="13.33203125" style="61" bestFit="1" customWidth="1"/>
    <col min="14606" max="14606" width="16.6640625" style="61" bestFit="1" customWidth="1"/>
    <col min="14607" max="14607" width="14" style="61" bestFit="1" customWidth="1"/>
    <col min="14608" max="14839" width="9.109375" style="61"/>
    <col min="14840" max="14840" width="4.33203125" style="61" customWidth="1"/>
    <col min="14841" max="14841" width="45.109375" style="61" customWidth="1"/>
    <col min="14842" max="14842" width="8.88671875" style="61" customWidth="1"/>
    <col min="14843" max="14843" width="10.5546875" style="61" customWidth="1"/>
    <col min="14844" max="14844" width="14.109375" style="61" customWidth="1"/>
    <col min="14845" max="14845" width="0" style="61" hidden="1" customWidth="1"/>
    <col min="14846" max="14846" width="7" style="61" customWidth="1"/>
    <col min="14847" max="14847" width="6.44140625" style="61" customWidth="1"/>
    <col min="14848" max="14848" width="6.5546875" style="61" customWidth="1"/>
    <col min="14849" max="14849" width="6.44140625" style="61" customWidth="1"/>
    <col min="14850" max="14850" width="10.5546875" style="61" customWidth="1"/>
    <col min="14851" max="14857" width="0" style="61" hidden="1" customWidth="1"/>
    <col min="14858" max="14858" width="8.44140625" style="61" customWidth="1"/>
    <col min="14859" max="14859" width="13.33203125" style="61" customWidth="1"/>
    <col min="14860" max="14860" width="16.6640625" style="61" bestFit="1" customWidth="1"/>
    <col min="14861" max="14861" width="13.33203125" style="61" bestFit="1" customWidth="1"/>
    <col min="14862" max="14862" width="16.6640625" style="61" bestFit="1" customWidth="1"/>
    <col min="14863" max="14863" width="14" style="61" bestFit="1" customWidth="1"/>
    <col min="14864" max="15095" width="9.109375" style="61"/>
    <col min="15096" max="15096" width="4.33203125" style="61" customWidth="1"/>
    <col min="15097" max="15097" width="45.109375" style="61" customWidth="1"/>
    <col min="15098" max="15098" width="8.88671875" style="61" customWidth="1"/>
    <col min="15099" max="15099" width="10.5546875" style="61" customWidth="1"/>
    <col min="15100" max="15100" width="14.109375" style="61" customWidth="1"/>
    <col min="15101" max="15101" width="0" style="61" hidden="1" customWidth="1"/>
    <col min="15102" max="15102" width="7" style="61" customWidth="1"/>
    <col min="15103" max="15103" width="6.44140625" style="61" customWidth="1"/>
    <col min="15104" max="15104" width="6.5546875" style="61" customWidth="1"/>
    <col min="15105" max="15105" width="6.44140625" style="61" customWidth="1"/>
    <col min="15106" max="15106" width="10.5546875" style="61" customWidth="1"/>
    <col min="15107" max="15113" width="0" style="61" hidden="1" customWidth="1"/>
    <col min="15114" max="15114" width="8.44140625" style="61" customWidth="1"/>
    <col min="15115" max="15115" width="13.33203125" style="61" customWidth="1"/>
    <col min="15116" max="15116" width="16.6640625" style="61" bestFit="1" customWidth="1"/>
    <col min="15117" max="15117" width="13.33203125" style="61" bestFit="1" customWidth="1"/>
    <col min="15118" max="15118" width="16.6640625" style="61" bestFit="1" customWidth="1"/>
    <col min="15119" max="15119" width="14" style="61" bestFit="1" customWidth="1"/>
    <col min="15120" max="15351" width="9.109375" style="61"/>
    <col min="15352" max="15352" width="4.33203125" style="61" customWidth="1"/>
    <col min="15353" max="15353" width="45.109375" style="61" customWidth="1"/>
    <col min="15354" max="15354" width="8.88671875" style="61" customWidth="1"/>
    <col min="15355" max="15355" width="10.5546875" style="61" customWidth="1"/>
    <col min="15356" max="15356" width="14.109375" style="61" customWidth="1"/>
    <col min="15357" max="15357" width="0" style="61" hidden="1" customWidth="1"/>
    <col min="15358" max="15358" width="7" style="61" customWidth="1"/>
    <col min="15359" max="15359" width="6.44140625" style="61" customWidth="1"/>
    <col min="15360" max="15360" width="6.5546875" style="61" customWidth="1"/>
    <col min="15361" max="15361" width="6.44140625" style="61" customWidth="1"/>
    <col min="15362" max="15362" width="10.5546875" style="61" customWidth="1"/>
    <col min="15363" max="15369" width="0" style="61" hidden="1" customWidth="1"/>
    <col min="15370" max="15370" width="8.44140625" style="61" customWidth="1"/>
    <col min="15371" max="15371" width="13.33203125" style="61" customWidth="1"/>
    <col min="15372" max="15372" width="16.6640625" style="61" bestFit="1" customWidth="1"/>
    <col min="15373" max="15373" width="13.33203125" style="61" bestFit="1" customWidth="1"/>
    <col min="15374" max="15374" width="16.6640625" style="61" bestFit="1" customWidth="1"/>
    <col min="15375" max="15375" width="14" style="61" bestFit="1" customWidth="1"/>
    <col min="15376" max="15607" width="9.109375" style="61"/>
    <col min="15608" max="15608" width="4.33203125" style="61" customWidth="1"/>
    <col min="15609" max="15609" width="45.109375" style="61" customWidth="1"/>
    <col min="15610" max="15610" width="8.88671875" style="61" customWidth="1"/>
    <col min="15611" max="15611" width="10.5546875" style="61" customWidth="1"/>
    <col min="15612" max="15612" width="14.109375" style="61" customWidth="1"/>
    <col min="15613" max="15613" width="0" style="61" hidden="1" customWidth="1"/>
    <col min="15614" max="15614" width="7" style="61" customWidth="1"/>
    <col min="15615" max="15615" width="6.44140625" style="61" customWidth="1"/>
    <col min="15616" max="15616" width="6.5546875" style="61" customWidth="1"/>
    <col min="15617" max="15617" width="6.44140625" style="61" customWidth="1"/>
    <col min="15618" max="15618" width="10.5546875" style="61" customWidth="1"/>
    <col min="15619" max="15625" width="0" style="61" hidden="1" customWidth="1"/>
    <col min="15626" max="15626" width="8.44140625" style="61" customWidth="1"/>
    <col min="15627" max="15627" width="13.33203125" style="61" customWidth="1"/>
    <col min="15628" max="15628" width="16.6640625" style="61" bestFit="1" customWidth="1"/>
    <col min="15629" max="15629" width="13.33203125" style="61" bestFit="1" customWidth="1"/>
    <col min="15630" max="15630" width="16.6640625" style="61" bestFit="1" customWidth="1"/>
    <col min="15631" max="15631" width="14" style="61" bestFit="1" customWidth="1"/>
    <col min="15632" max="15863" width="9.109375" style="61"/>
    <col min="15864" max="15864" width="4.33203125" style="61" customWidth="1"/>
    <col min="15865" max="15865" width="45.109375" style="61" customWidth="1"/>
    <col min="15866" max="15866" width="8.88671875" style="61" customWidth="1"/>
    <col min="15867" max="15867" width="10.5546875" style="61" customWidth="1"/>
    <col min="15868" max="15868" width="14.109375" style="61" customWidth="1"/>
    <col min="15869" max="15869" width="0" style="61" hidden="1" customWidth="1"/>
    <col min="15870" max="15870" width="7" style="61" customWidth="1"/>
    <col min="15871" max="15871" width="6.44140625" style="61" customWidth="1"/>
    <col min="15872" max="15872" width="6.5546875" style="61" customWidth="1"/>
    <col min="15873" max="15873" width="6.44140625" style="61" customWidth="1"/>
    <col min="15874" max="15874" width="10.5546875" style="61" customWidth="1"/>
    <col min="15875" max="15881" width="0" style="61" hidden="1" customWidth="1"/>
    <col min="15882" max="15882" width="8.44140625" style="61" customWidth="1"/>
    <col min="15883" max="15883" width="13.33203125" style="61" customWidth="1"/>
    <col min="15884" max="15884" width="16.6640625" style="61" bestFit="1" customWidth="1"/>
    <col min="15885" max="15885" width="13.33203125" style="61" bestFit="1" customWidth="1"/>
    <col min="15886" max="15886" width="16.6640625" style="61" bestFit="1" customWidth="1"/>
    <col min="15887" max="15887" width="14" style="61" bestFit="1" customWidth="1"/>
    <col min="15888" max="16119" width="9.109375" style="61"/>
    <col min="16120" max="16120" width="4.33203125" style="61" customWidth="1"/>
    <col min="16121" max="16121" width="45.109375" style="61" customWidth="1"/>
    <col min="16122" max="16122" width="8.88671875" style="61" customWidth="1"/>
    <col min="16123" max="16123" width="10.5546875" style="61" customWidth="1"/>
    <col min="16124" max="16124" width="14.109375" style="61" customWidth="1"/>
    <col min="16125" max="16125" width="0" style="61" hidden="1" customWidth="1"/>
    <col min="16126" max="16126" width="7" style="61" customWidth="1"/>
    <col min="16127" max="16127" width="6.44140625" style="61" customWidth="1"/>
    <col min="16128" max="16128" width="6.5546875" style="61" customWidth="1"/>
    <col min="16129" max="16129" width="6.44140625" style="61" customWidth="1"/>
    <col min="16130" max="16130" width="10.5546875" style="61" customWidth="1"/>
    <col min="16131" max="16137" width="0" style="61" hidden="1" customWidth="1"/>
    <col min="16138" max="16138" width="8.44140625" style="61" customWidth="1"/>
    <col min="16139" max="16139" width="13.33203125" style="61" customWidth="1"/>
    <col min="16140" max="16140" width="16.6640625" style="61" bestFit="1" customWidth="1"/>
    <col min="16141" max="16141" width="13.33203125" style="61" bestFit="1" customWidth="1"/>
    <col min="16142" max="16142" width="16.6640625" style="61" bestFit="1" customWidth="1"/>
    <col min="16143" max="16143" width="14" style="61" bestFit="1" customWidth="1"/>
    <col min="16144" max="16384" width="9.109375" style="61"/>
  </cols>
  <sheetData>
    <row r="1" spans="2:15" s="4" customFormat="1" ht="46.2" x14ac:dyDescent="0.85"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2"/>
    </row>
    <row r="2" spans="2:15" s="4" customFormat="1" ht="25.2" x14ac:dyDescent="0.45">
      <c r="B2" s="3"/>
      <c r="C2" s="3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2:15" s="4" customFormat="1" ht="45.6" x14ac:dyDescent="0.75">
      <c r="B3" s="62" t="s">
        <v>82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2:15" s="4" customFormat="1" ht="25.2" x14ac:dyDescent="0.45">
      <c r="B4" s="3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2:15" s="4" customFormat="1" ht="25.2" x14ac:dyDescent="0.45">
      <c r="B5" s="3"/>
      <c r="C5" s="3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2:15" s="4" customFormat="1" ht="25.2" x14ac:dyDescent="0.45">
      <c r="B6" s="3"/>
      <c r="C6" s="3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2:15" s="4" customFormat="1" ht="24" customHeight="1" x14ac:dyDescent="0.3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2:15" s="4" customFormat="1" ht="78" customHeight="1" x14ac:dyDescent="0.5">
      <c r="B8" s="5" t="s">
        <v>0</v>
      </c>
      <c r="C8" s="6"/>
      <c r="D8" s="7"/>
      <c r="E8" s="7"/>
      <c r="F8" s="8"/>
      <c r="G8" s="8"/>
      <c r="H8" s="8"/>
      <c r="I8" s="8"/>
      <c r="J8" s="8"/>
      <c r="K8" s="8"/>
      <c r="L8" s="8"/>
      <c r="M8" s="9"/>
      <c r="N8" s="2"/>
      <c r="O8" s="2"/>
    </row>
    <row r="9" spans="2:15" s="4" customFormat="1" ht="25.2" x14ac:dyDescent="0.45">
      <c r="B9" s="10" t="s">
        <v>83</v>
      </c>
      <c r="C9" s="10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2"/>
    </row>
    <row r="10" spans="2:15" s="4" customFormat="1" ht="25.2" x14ac:dyDescent="0.45">
      <c r="B10" s="10" t="s">
        <v>1</v>
      </c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2"/>
    </row>
    <row r="11" spans="2:15" s="4" customFormat="1" ht="25.2" x14ac:dyDescent="0.45">
      <c r="B11" s="10" t="s">
        <v>2</v>
      </c>
      <c r="C11" s="10" t="s">
        <v>3</v>
      </c>
      <c r="D11" s="11"/>
      <c r="E11" s="11"/>
      <c r="F11" s="11"/>
      <c r="G11" s="11"/>
      <c r="H11" s="11"/>
      <c r="I11" s="11"/>
      <c r="J11" s="11"/>
      <c r="K11" s="11"/>
      <c r="L11" s="11"/>
      <c r="M11" s="11"/>
      <c r="N11"/>
      <c r="O11" s="12"/>
    </row>
    <row r="12" spans="2:15" s="4" customFormat="1" ht="25.2" x14ac:dyDescent="0.45">
      <c r="B12" s="10" t="s">
        <v>4</v>
      </c>
      <c r="C12" s="10" t="s">
        <v>5</v>
      </c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2"/>
    </row>
    <row r="13" spans="2:15" s="4" customFormat="1" ht="25.2" x14ac:dyDescent="0.45">
      <c r="B13" s="10" t="s">
        <v>6</v>
      </c>
      <c r="C13" s="10" t="s">
        <v>7</v>
      </c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2"/>
    </row>
    <row r="14" spans="2:15" s="4" customFormat="1" ht="25.2" x14ac:dyDescent="0.45">
      <c r="B14" s="10" t="s">
        <v>8</v>
      </c>
      <c r="C14" s="10" t="s">
        <v>9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2"/>
    </row>
    <row r="15" spans="2:15" s="4" customFormat="1" ht="25.2" x14ac:dyDescent="0.45">
      <c r="B15" s="10" t="s">
        <v>10</v>
      </c>
      <c r="C15" s="10" t="s">
        <v>11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</row>
    <row r="16" spans="2:15" s="4" customFormat="1" ht="25.2" x14ac:dyDescent="0.45">
      <c r="B16" s="10" t="s">
        <v>12</v>
      </c>
      <c r="C16" s="10" t="s">
        <v>13</v>
      </c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2"/>
    </row>
    <row r="17" spans="2:20" s="4" customFormat="1" ht="36.75" customHeight="1" thickBot="1" x14ac:dyDescent="0.5">
      <c r="B17" s="10"/>
      <c r="C17" s="13"/>
      <c r="D17" s="11"/>
      <c r="E17" s="11"/>
      <c r="F17" s="11"/>
      <c r="G17" s="14"/>
      <c r="H17" s="14"/>
      <c r="I17" s="14"/>
      <c r="J17" s="14"/>
      <c r="K17" s="15"/>
      <c r="L17" s="14"/>
      <c r="M17" s="11"/>
      <c r="N17" s="11"/>
      <c r="O17" s="11"/>
    </row>
    <row r="18" spans="2:20" s="4" customFormat="1" ht="21" x14ac:dyDescent="0.4">
      <c r="B18" s="16" t="s">
        <v>14</v>
      </c>
      <c r="C18" s="17" t="s">
        <v>15</v>
      </c>
      <c r="D18" s="18" t="s">
        <v>16</v>
      </c>
      <c r="E18" s="18"/>
      <c r="F18" s="19"/>
      <c r="G18" s="20" t="s">
        <v>17</v>
      </c>
      <c r="H18" s="20" t="s">
        <v>17</v>
      </c>
      <c r="I18" s="20" t="s">
        <v>17</v>
      </c>
      <c r="J18" s="20" t="s">
        <v>17</v>
      </c>
      <c r="K18" s="20" t="s">
        <v>17</v>
      </c>
      <c r="L18" s="20" t="s">
        <v>17</v>
      </c>
      <c r="M18" s="21" t="s">
        <v>18</v>
      </c>
      <c r="N18" s="21" t="s">
        <v>19</v>
      </c>
      <c r="O18" s="21" t="s">
        <v>20</v>
      </c>
    </row>
    <row r="19" spans="2:20" s="4" customFormat="1" ht="21.6" thickBot="1" x14ac:dyDescent="0.45">
      <c r="B19" s="22"/>
      <c r="C19" s="23"/>
      <c r="D19" s="24" t="s">
        <v>21</v>
      </c>
      <c r="E19" s="24"/>
      <c r="F19" s="25"/>
      <c r="G19" s="26">
        <v>1</v>
      </c>
      <c r="H19" s="26">
        <v>2</v>
      </c>
      <c r="I19" s="26">
        <v>3</v>
      </c>
      <c r="J19" s="26">
        <v>4</v>
      </c>
      <c r="K19" s="26">
        <v>5</v>
      </c>
      <c r="L19" s="26">
        <v>6</v>
      </c>
      <c r="M19" s="22" t="s">
        <v>22</v>
      </c>
      <c r="N19" s="22" t="s">
        <v>23</v>
      </c>
      <c r="O19" s="22" t="s">
        <v>24</v>
      </c>
    </row>
    <row r="20" spans="2:20" s="4" customFormat="1" ht="21" x14ac:dyDescent="0.4">
      <c r="B20" s="22"/>
      <c r="C20" s="27"/>
      <c r="D20" s="21" t="s">
        <v>25</v>
      </c>
      <c r="E20" s="21" t="s">
        <v>26</v>
      </c>
      <c r="F20" s="21" t="s">
        <v>27</v>
      </c>
      <c r="G20" s="22"/>
      <c r="H20" s="22"/>
      <c r="I20" s="22"/>
      <c r="J20" s="22"/>
      <c r="K20" s="22"/>
      <c r="L20" s="22"/>
      <c r="M20" s="22" t="s">
        <v>28</v>
      </c>
      <c r="N20" s="22"/>
      <c r="O20" s="22"/>
    </row>
    <row r="21" spans="2:20" s="4" customFormat="1" ht="30.75" customHeight="1" thickBot="1" x14ac:dyDescent="0.45">
      <c r="B21" s="28"/>
      <c r="C21" s="23"/>
      <c r="D21" s="28"/>
      <c r="E21" s="28"/>
      <c r="F21" s="28" t="s">
        <v>29</v>
      </c>
      <c r="G21" s="28">
        <v>5</v>
      </c>
      <c r="H21" s="28">
        <v>5</v>
      </c>
      <c r="I21" s="28">
        <v>5</v>
      </c>
      <c r="J21" s="28">
        <v>5</v>
      </c>
      <c r="K21" s="28">
        <v>5</v>
      </c>
      <c r="L21" s="28">
        <v>4</v>
      </c>
      <c r="M21" s="29"/>
      <c r="N21" s="28" t="s">
        <v>30</v>
      </c>
      <c r="O21" s="28" t="s">
        <v>30</v>
      </c>
    </row>
    <row r="22" spans="2:20" s="4" customFormat="1" ht="276.75" customHeight="1" x14ac:dyDescent="0.25">
      <c r="B22" s="30">
        <v>1</v>
      </c>
      <c r="C22" s="31" t="s">
        <v>31</v>
      </c>
      <c r="D22" s="32">
        <v>900</v>
      </c>
      <c r="E22" s="32">
        <v>2000</v>
      </c>
      <c r="F22" s="30">
        <v>510</v>
      </c>
      <c r="G22" s="30">
        <v>2</v>
      </c>
      <c r="H22" s="30">
        <v>2</v>
      </c>
      <c r="I22" s="30">
        <v>2</v>
      </c>
      <c r="J22" s="30">
        <v>2</v>
      </c>
      <c r="K22" s="30">
        <v>2</v>
      </c>
      <c r="L22" s="30">
        <v>2</v>
      </c>
      <c r="M22" s="33">
        <f t="shared" ref="M22:M96" si="0">ilpok1*G22+ilpok2*H22+ilpok3*I22+ilpok4*J22+ilpok5*K22+ilpok6*L22</f>
        <v>58</v>
      </c>
      <c r="N22" s="34"/>
      <c r="O22" s="35"/>
    </row>
    <row r="23" spans="2:20" s="4" customFormat="1" ht="213" customHeight="1" x14ac:dyDescent="0.25">
      <c r="B23" s="30">
        <v>2</v>
      </c>
      <c r="C23" s="36" t="s">
        <v>32</v>
      </c>
      <c r="D23" s="32">
        <v>3470</v>
      </c>
      <c r="E23" s="32">
        <v>60</v>
      </c>
      <c r="F23" s="30">
        <v>1200</v>
      </c>
      <c r="G23" s="30">
        <v>1</v>
      </c>
      <c r="H23" s="30"/>
      <c r="I23" s="30"/>
      <c r="J23" s="30"/>
      <c r="K23" s="30"/>
      <c r="L23" s="30"/>
      <c r="M23" s="33">
        <f t="shared" si="0"/>
        <v>5</v>
      </c>
      <c r="N23" s="34"/>
      <c r="O23" s="37"/>
    </row>
    <row r="24" spans="2:20" s="4" customFormat="1" ht="251.25" customHeight="1" x14ac:dyDescent="0.25">
      <c r="B24" s="30">
        <v>3</v>
      </c>
      <c r="C24" s="36" t="s">
        <v>32</v>
      </c>
      <c r="D24" s="32">
        <v>3270</v>
      </c>
      <c r="E24" s="32">
        <v>60</v>
      </c>
      <c r="F24" s="30">
        <v>1200</v>
      </c>
      <c r="G24" s="30"/>
      <c r="H24" s="30">
        <v>1</v>
      </c>
      <c r="I24" s="30"/>
      <c r="J24" s="30"/>
      <c r="K24" s="30"/>
      <c r="L24" s="30"/>
      <c r="M24" s="33">
        <f t="shared" si="0"/>
        <v>5</v>
      </c>
      <c r="N24" s="34"/>
      <c r="O24" s="37"/>
    </row>
    <row r="25" spans="2:20" s="4" customFormat="1" ht="277.5" customHeight="1" x14ac:dyDescent="0.25">
      <c r="B25" s="30">
        <v>4</v>
      </c>
      <c r="C25" s="36" t="s">
        <v>32</v>
      </c>
      <c r="D25" s="32">
        <v>2660</v>
      </c>
      <c r="E25" s="32">
        <v>60</v>
      </c>
      <c r="F25" s="30">
        <v>1200</v>
      </c>
      <c r="G25" s="30"/>
      <c r="H25" s="30"/>
      <c r="I25" s="30">
        <v>1</v>
      </c>
      <c r="J25" s="30"/>
      <c r="K25" s="30"/>
      <c r="L25" s="30"/>
      <c r="M25" s="33">
        <f t="shared" si="0"/>
        <v>5</v>
      </c>
      <c r="N25" s="34"/>
      <c r="O25" s="37"/>
    </row>
    <row r="26" spans="2:20" s="4" customFormat="1" ht="211.5" customHeight="1" x14ac:dyDescent="0.25">
      <c r="B26" s="30">
        <v>5</v>
      </c>
      <c r="C26" s="36" t="s">
        <v>32</v>
      </c>
      <c r="D26" s="32">
        <v>2930</v>
      </c>
      <c r="E26" s="32">
        <v>60</v>
      </c>
      <c r="F26" s="30">
        <v>1200</v>
      </c>
      <c r="G26" s="30"/>
      <c r="H26" s="30"/>
      <c r="I26" s="30"/>
      <c r="J26" s="30">
        <v>1</v>
      </c>
      <c r="K26" s="30"/>
      <c r="L26" s="30"/>
      <c r="M26" s="33">
        <f t="shared" si="0"/>
        <v>5</v>
      </c>
      <c r="N26" s="34"/>
      <c r="O26" s="37"/>
    </row>
    <row r="27" spans="2:20" s="4" customFormat="1" ht="202.5" customHeight="1" x14ac:dyDescent="0.25">
      <c r="B27" s="30">
        <v>6</v>
      </c>
      <c r="C27" s="36" t="s">
        <v>32</v>
      </c>
      <c r="D27" s="32">
        <v>3250</v>
      </c>
      <c r="E27" s="32">
        <v>170</v>
      </c>
      <c r="F27" s="30">
        <v>1280</v>
      </c>
      <c r="G27" s="30"/>
      <c r="H27" s="30"/>
      <c r="I27" s="30"/>
      <c r="J27" s="30"/>
      <c r="K27" s="30">
        <v>1</v>
      </c>
      <c r="L27" s="30"/>
      <c r="M27" s="33">
        <f t="shared" si="0"/>
        <v>5</v>
      </c>
      <c r="N27" s="34"/>
      <c r="O27" s="37"/>
      <c r="T27" s="4" t="s">
        <v>33</v>
      </c>
    </row>
    <row r="28" spans="2:20" s="4" customFormat="1" ht="224.25" customHeight="1" x14ac:dyDescent="0.25">
      <c r="B28" s="30">
        <v>7</v>
      </c>
      <c r="C28" s="36" t="s">
        <v>32</v>
      </c>
      <c r="D28" s="32">
        <v>2720</v>
      </c>
      <c r="E28" s="32">
        <v>60</v>
      </c>
      <c r="F28" s="30">
        <v>1200</v>
      </c>
      <c r="G28" s="30"/>
      <c r="H28" s="30"/>
      <c r="I28" s="30"/>
      <c r="J28" s="30"/>
      <c r="K28" s="30"/>
      <c r="L28" s="30">
        <v>1</v>
      </c>
      <c r="M28" s="33">
        <f t="shared" si="0"/>
        <v>4</v>
      </c>
      <c r="N28" s="34"/>
      <c r="O28" s="37"/>
    </row>
    <row r="29" spans="2:20" s="4" customFormat="1" ht="181.5" customHeight="1" x14ac:dyDescent="0.25">
      <c r="B29" s="30">
        <v>8</v>
      </c>
      <c r="C29" s="38" t="s">
        <v>34</v>
      </c>
      <c r="D29" s="32">
        <v>2077</v>
      </c>
      <c r="E29" s="32">
        <v>170</v>
      </c>
      <c r="F29" s="30">
        <v>1060</v>
      </c>
      <c r="G29" s="30">
        <v>1</v>
      </c>
      <c r="H29" s="30"/>
      <c r="I29" s="30"/>
      <c r="J29" s="30"/>
      <c r="K29" s="30"/>
      <c r="L29" s="30"/>
      <c r="M29" s="33">
        <f t="shared" si="0"/>
        <v>5</v>
      </c>
      <c r="N29" s="34"/>
      <c r="O29" s="37"/>
    </row>
    <row r="30" spans="2:20" s="4" customFormat="1" ht="226.5" customHeight="1" x14ac:dyDescent="0.25">
      <c r="B30" s="30">
        <v>9</v>
      </c>
      <c r="C30" s="38" t="s">
        <v>34</v>
      </c>
      <c r="D30" s="32">
        <v>1170</v>
      </c>
      <c r="E30" s="32">
        <v>170</v>
      </c>
      <c r="F30" s="30">
        <v>1060</v>
      </c>
      <c r="G30" s="30"/>
      <c r="H30" s="30">
        <v>1</v>
      </c>
      <c r="I30" s="30"/>
      <c r="J30" s="30"/>
      <c r="K30" s="30"/>
      <c r="L30" s="30"/>
      <c r="M30" s="33">
        <f t="shared" si="0"/>
        <v>5</v>
      </c>
      <c r="N30" s="34"/>
      <c r="O30" s="37"/>
    </row>
    <row r="31" spans="2:20" s="4" customFormat="1" ht="226.5" customHeight="1" x14ac:dyDescent="0.25">
      <c r="B31" s="30">
        <v>10</v>
      </c>
      <c r="C31" s="38" t="s">
        <v>34</v>
      </c>
      <c r="D31" s="32">
        <v>2370</v>
      </c>
      <c r="E31" s="32">
        <v>170</v>
      </c>
      <c r="F31" s="30">
        <v>1060</v>
      </c>
      <c r="G31" s="30"/>
      <c r="H31" s="30"/>
      <c r="I31" s="30"/>
      <c r="J31" s="30"/>
      <c r="K31" s="30"/>
      <c r="L31" s="30">
        <v>1</v>
      </c>
      <c r="M31" s="33">
        <f t="shared" si="0"/>
        <v>4</v>
      </c>
      <c r="N31" s="34"/>
      <c r="O31" s="37"/>
    </row>
    <row r="32" spans="2:20" s="4" customFormat="1" ht="144" customHeight="1" x14ac:dyDescent="0.25">
      <c r="B32" s="30">
        <v>11</v>
      </c>
      <c r="C32" s="38" t="s">
        <v>35</v>
      </c>
      <c r="D32" s="32">
        <v>500</v>
      </c>
      <c r="E32" s="32">
        <v>320</v>
      </c>
      <c r="F32" s="30">
        <v>450</v>
      </c>
      <c r="G32" s="30">
        <v>2</v>
      </c>
      <c r="H32" s="30"/>
      <c r="I32" s="30"/>
      <c r="J32" s="30"/>
      <c r="K32" s="30"/>
      <c r="L32" s="30"/>
      <c r="M32" s="33">
        <f t="shared" si="0"/>
        <v>10</v>
      </c>
      <c r="N32" s="34"/>
      <c r="O32" s="37"/>
    </row>
    <row r="33" spans="2:15" s="4" customFormat="1" ht="174" customHeight="1" x14ac:dyDescent="0.25">
      <c r="B33" s="30">
        <v>12</v>
      </c>
      <c r="C33" s="38" t="s">
        <v>35</v>
      </c>
      <c r="D33" s="32">
        <v>400</v>
      </c>
      <c r="E33" s="32">
        <v>320</v>
      </c>
      <c r="F33" s="30">
        <v>450</v>
      </c>
      <c r="G33" s="30"/>
      <c r="H33" s="30">
        <v>1</v>
      </c>
      <c r="I33" s="30"/>
      <c r="J33" s="30">
        <v>1</v>
      </c>
      <c r="K33" s="30"/>
      <c r="L33" s="30"/>
      <c r="M33" s="33">
        <f t="shared" si="0"/>
        <v>10</v>
      </c>
      <c r="N33" s="34"/>
      <c r="O33" s="37"/>
    </row>
    <row r="34" spans="2:15" s="4" customFormat="1" ht="171.75" customHeight="1" x14ac:dyDescent="0.25">
      <c r="B34" s="30">
        <v>13</v>
      </c>
      <c r="C34" s="38" t="s">
        <v>35</v>
      </c>
      <c r="D34" s="32">
        <v>600</v>
      </c>
      <c r="E34" s="32">
        <v>320</v>
      </c>
      <c r="F34" s="30">
        <v>450</v>
      </c>
      <c r="G34" s="30"/>
      <c r="H34" s="30">
        <v>1</v>
      </c>
      <c r="I34" s="30"/>
      <c r="J34" s="30"/>
      <c r="K34" s="30"/>
      <c r="L34" s="30"/>
      <c r="M34" s="33">
        <f t="shared" si="0"/>
        <v>5</v>
      </c>
      <c r="N34" s="34"/>
      <c r="O34" s="37"/>
    </row>
    <row r="35" spans="2:15" s="4" customFormat="1" ht="171.75" customHeight="1" x14ac:dyDescent="0.25">
      <c r="B35" s="30">
        <v>14</v>
      </c>
      <c r="C35" s="38" t="s">
        <v>35</v>
      </c>
      <c r="D35" s="32">
        <v>300</v>
      </c>
      <c r="E35" s="32">
        <v>320</v>
      </c>
      <c r="F35" s="30">
        <v>450</v>
      </c>
      <c r="G35" s="30"/>
      <c r="H35" s="30"/>
      <c r="I35" s="30">
        <v>2</v>
      </c>
      <c r="J35" s="30">
        <v>1</v>
      </c>
      <c r="K35" s="30"/>
      <c r="L35" s="30"/>
      <c r="M35" s="33">
        <f t="shared" si="0"/>
        <v>15</v>
      </c>
      <c r="N35" s="34"/>
      <c r="O35" s="37"/>
    </row>
    <row r="36" spans="2:15" s="4" customFormat="1" ht="198.75" customHeight="1" x14ac:dyDescent="0.25">
      <c r="B36" s="30">
        <v>15</v>
      </c>
      <c r="C36" s="38" t="s">
        <v>35</v>
      </c>
      <c r="D36" s="32">
        <v>200</v>
      </c>
      <c r="E36" s="32">
        <v>320</v>
      </c>
      <c r="F36" s="30">
        <v>450</v>
      </c>
      <c r="G36" s="30"/>
      <c r="H36" s="30"/>
      <c r="I36" s="30"/>
      <c r="J36" s="30"/>
      <c r="K36" s="30">
        <v>2</v>
      </c>
      <c r="L36" s="30"/>
      <c r="M36" s="33">
        <f t="shared" si="0"/>
        <v>10</v>
      </c>
      <c r="N36" s="34"/>
      <c r="O36" s="37"/>
    </row>
    <row r="37" spans="2:15" s="4" customFormat="1" ht="226.5" customHeight="1" x14ac:dyDescent="0.25">
      <c r="B37" s="30">
        <v>16</v>
      </c>
      <c r="C37" s="38" t="s">
        <v>35</v>
      </c>
      <c r="D37" s="32">
        <v>350</v>
      </c>
      <c r="E37" s="32">
        <v>320</v>
      </c>
      <c r="F37" s="30">
        <v>450</v>
      </c>
      <c r="G37" s="30"/>
      <c r="H37" s="30"/>
      <c r="I37" s="30"/>
      <c r="J37" s="30"/>
      <c r="K37" s="30"/>
      <c r="L37" s="30">
        <v>2</v>
      </c>
      <c r="M37" s="33">
        <f t="shared" si="0"/>
        <v>8</v>
      </c>
      <c r="N37" s="34"/>
      <c r="O37" s="37"/>
    </row>
    <row r="38" spans="2:15" s="4" customFormat="1" ht="314.25" customHeight="1" x14ac:dyDescent="0.25">
      <c r="B38" s="30">
        <v>17</v>
      </c>
      <c r="C38" s="38" t="s">
        <v>36</v>
      </c>
      <c r="D38" s="39">
        <v>1100</v>
      </c>
      <c r="E38" s="39">
        <v>520</v>
      </c>
      <c r="F38" s="39">
        <v>2150</v>
      </c>
      <c r="G38" s="40">
        <v>1</v>
      </c>
      <c r="H38" s="40">
        <v>1</v>
      </c>
      <c r="I38" s="40">
        <v>1</v>
      </c>
      <c r="J38" s="40">
        <v>1</v>
      </c>
      <c r="K38" s="40">
        <v>1</v>
      </c>
      <c r="L38" s="40">
        <v>1</v>
      </c>
      <c r="M38" s="33">
        <f t="shared" si="0"/>
        <v>29</v>
      </c>
      <c r="N38" s="34"/>
      <c r="O38" s="37"/>
    </row>
    <row r="39" spans="2:15" s="4" customFormat="1" ht="231.75" customHeight="1" x14ac:dyDescent="0.25">
      <c r="B39" s="30">
        <v>18</v>
      </c>
      <c r="C39" s="38" t="s">
        <v>37</v>
      </c>
      <c r="D39" s="39">
        <v>1200</v>
      </c>
      <c r="E39" s="39">
        <v>520</v>
      </c>
      <c r="F39" s="39">
        <v>760</v>
      </c>
      <c r="G39" s="40">
        <v>1</v>
      </c>
      <c r="H39" s="40"/>
      <c r="I39" s="40">
        <v>1</v>
      </c>
      <c r="J39" s="40"/>
      <c r="K39" s="40"/>
      <c r="L39" s="40"/>
      <c r="M39" s="33">
        <f t="shared" si="0"/>
        <v>10</v>
      </c>
      <c r="N39" s="34"/>
      <c r="O39" s="37"/>
    </row>
    <row r="40" spans="2:15" s="4" customFormat="1" ht="223.5" customHeight="1" x14ac:dyDescent="0.25">
      <c r="B40" s="30">
        <v>19</v>
      </c>
      <c r="C40" s="38" t="s">
        <v>37</v>
      </c>
      <c r="D40" s="39">
        <v>1400</v>
      </c>
      <c r="E40" s="39">
        <v>520</v>
      </c>
      <c r="F40" s="39">
        <v>760</v>
      </c>
      <c r="G40" s="40"/>
      <c r="H40" s="40">
        <v>1</v>
      </c>
      <c r="I40" s="40"/>
      <c r="J40" s="40"/>
      <c r="K40" s="40"/>
      <c r="L40" s="40"/>
      <c r="M40" s="33">
        <f t="shared" si="0"/>
        <v>5</v>
      </c>
      <c r="N40" s="34"/>
      <c r="O40" s="37"/>
    </row>
    <row r="41" spans="2:15" s="4" customFormat="1" ht="228" customHeight="1" x14ac:dyDescent="0.25">
      <c r="B41" s="30">
        <v>20</v>
      </c>
      <c r="C41" s="38" t="s">
        <v>37</v>
      </c>
      <c r="D41" s="39">
        <v>1300</v>
      </c>
      <c r="E41" s="39">
        <v>520</v>
      </c>
      <c r="F41" s="39">
        <v>760</v>
      </c>
      <c r="G41" s="40"/>
      <c r="H41" s="40"/>
      <c r="I41" s="40"/>
      <c r="J41" s="40">
        <v>1</v>
      </c>
      <c r="K41" s="40">
        <v>1</v>
      </c>
      <c r="L41" s="40"/>
      <c r="M41" s="33">
        <f t="shared" si="0"/>
        <v>10</v>
      </c>
      <c r="N41" s="34"/>
      <c r="O41" s="37"/>
    </row>
    <row r="42" spans="2:15" s="4" customFormat="1" ht="228" customHeight="1" x14ac:dyDescent="0.25">
      <c r="B42" s="30">
        <v>21</v>
      </c>
      <c r="C42" s="38" t="s">
        <v>38</v>
      </c>
      <c r="D42" s="39">
        <v>900</v>
      </c>
      <c r="E42" s="39">
        <v>520</v>
      </c>
      <c r="F42" s="39">
        <v>760</v>
      </c>
      <c r="G42" s="40"/>
      <c r="H42" s="40"/>
      <c r="I42" s="40"/>
      <c r="J42" s="40"/>
      <c r="K42" s="40"/>
      <c r="L42" s="40">
        <v>1</v>
      </c>
      <c r="M42" s="33">
        <f t="shared" ref="M42" si="1">ilpok1*G42+ilpok2*H42+ilpok3*I42+ilpok4*J42+ilpok5*K42+ilpok6*L42</f>
        <v>4</v>
      </c>
      <c r="N42" s="34"/>
      <c r="O42" s="37"/>
    </row>
    <row r="43" spans="2:15" s="4" customFormat="1" ht="158.25" customHeight="1" x14ac:dyDescent="0.25">
      <c r="B43" s="30">
        <v>22</v>
      </c>
      <c r="C43" s="41" t="s">
        <v>39</v>
      </c>
      <c r="D43" s="42">
        <v>1100</v>
      </c>
      <c r="E43" s="42">
        <v>520</v>
      </c>
      <c r="F43" s="42">
        <v>760</v>
      </c>
      <c r="G43" s="43"/>
      <c r="H43" s="43"/>
      <c r="I43" s="43"/>
      <c r="J43" s="43"/>
      <c r="K43" s="43"/>
      <c r="L43" s="43">
        <v>1</v>
      </c>
      <c r="M43" s="33">
        <f t="shared" si="0"/>
        <v>4</v>
      </c>
      <c r="N43" s="34"/>
      <c r="O43" s="37"/>
    </row>
    <row r="44" spans="2:15" s="4" customFormat="1" ht="182.25" customHeight="1" x14ac:dyDescent="0.25">
      <c r="B44" s="30">
        <v>23</v>
      </c>
      <c r="C44" s="44" t="s">
        <v>40</v>
      </c>
      <c r="D44" s="42">
        <v>1400</v>
      </c>
      <c r="E44" s="42">
        <v>170</v>
      </c>
      <c r="F44" s="42">
        <v>930</v>
      </c>
      <c r="G44" s="43"/>
      <c r="H44" s="43">
        <v>1</v>
      </c>
      <c r="I44" s="43"/>
      <c r="J44" s="43"/>
      <c r="K44" s="43"/>
      <c r="L44" s="43"/>
      <c r="M44" s="33">
        <f t="shared" si="0"/>
        <v>5</v>
      </c>
      <c r="N44" s="34"/>
      <c r="O44" s="37"/>
    </row>
    <row r="45" spans="2:15" s="4" customFormat="1" ht="205.5" customHeight="1" x14ac:dyDescent="0.25">
      <c r="B45" s="30">
        <v>24</v>
      </c>
      <c r="C45" s="44" t="s">
        <v>40</v>
      </c>
      <c r="D45" s="42">
        <v>1100</v>
      </c>
      <c r="E45" s="42">
        <v>170</v>
      </c>
      <c r="F45" s="42">
        <v>930</v>
      </c>
      <c r="G45" s="43"/>
      <c r="H45" s="43"/>
      <c r="I45" s="43"/>
      <c r="J45" s="43"/>
      <c r="K45" s="43"/>
      <c r="L45" s="43">
        <v>1</v>
      </c>
      <c r="M45" s="33">
        <f t="shared" si="0"/>
        <v>4</v>
      </c>
      <c r="N45" s="34"/>
      <c r="O45" s="37"/>
    </row>
    <row r="46" spans="2:15" s="4" customFormat="1" ht="147.75" customHeight="1" x14ac:dyDescent="0.25">
      <c r="B46" s="30">
        <v>25</v>
      </c>
      <c r="C46" s="44" t="s">
        <v>41</v>
      </c>
      <c r="D46" s="42">
        <v>1200</v>
      </c>
      <c r="E46" s="42">
        <v>170</v>
      </c>
      <c r="F46" s="42">
        <v>300</v>
      </c>
      <c r="G46" s="43">
        <v>1</v>
      </c>
      <c r="H46" s="43"/>
      <c r="I46" s="43">
        <v>1</v>
      </c>
      <c r="J46" s="43"/>
      <c r="K46" s="43"/>
      <c r="L46" s="43"/>
      <c r="M46" s="33">
        <f t="shared" si="0"/>
        <v>10</v>
      </c>
      <c r="N46" s="34"/>
      <c r="O46" s="37"/>
    </row>
    <row r="47" spans="2:15" s="4" customFormat="1" ht="153" customHeight="1" x14ac:dyDescent="0.25">
      <c r="B47" s="30">
        <v>26</v>
      </c>
      <c r="C47" s="44" t="s">
        <v>41</v>
      </c>
      <c r="D47" s="42">
        <v>1300</v>
      </c>
      <c r="E47" s="42">
        <v>170</v>
      </c>
      <c r="F47" s="42">
        <v>300</v>
      </c>
      <c r="G47" s="43"/>
      <c r="H47" s="43"/>
      <c r="I47" s="43"/>
      <c r="J47" s="43">
        <v>1</v>
      </c>
      <c r="K47" s="43">
        <v>1</v>
      </c>
      <c r="L47" s="43"/>
      <c r="M47" s="33">
        <f t="shared" si="0"/>
        <v>10</v>
      </c>
      <c r="N47" s="34"/>
      <c r="O47" s="37"/>
    </row>
    <row r="48" spans="2:15" s="4" customFormat="1" ht="153" customHeight="1" x14ac:dyDescent="0.25">
      <c r="B48" s="30">
        <v>27</v>
      </c>
      <c r="C48" s="44" t="s">
        <v>80</v>
      </c>
      <c r="D48" s="42">
        <v>900</v>
      </c>
      <c r="E48" s="42">
        <v>170</v>
      </c>
      <c r="F48" s="42">
        <v>300</v>
      </c>
      <c r="G48" s="43"/>
      <c r="H48" s="43"/>
      <c r="I48" s="43"/>
      <c r="J48" s="43"/>
      <c r="K48" s="43"/>
      <c r="L48" s="43">
        <v>1</v>
      </c>
      <c r="M48" s="33">
        <f t="shared" si="0"/>
        <v>4</v>
      </c>
      <c r="N48" s="34"/>
      <c r="O48" s="37"/>
    </row>
    <row r="49" spans="2:15" s="4" customFormat="1" ht="129.75" customHeight="1" x14ac:dyDescent="0.25">
      <c r="B49" s="30">
        <v>28</v>
      </c>
      <c r="C49" s="41" t="s">
        <v>42</v>
      </c>
      <c r="D49" s="42">
        <v>680</v>
      </c>
      <c r="E49" s="42">
        <v>520</v>
      </c>
      <c r="F49" s="42">
        <v>454</v>
      </c>
      <c r="G49" s="43">
        <v>1</v>
      </c>
      <c r="H49" s="43"/>
      <c r="I49" s="43"/>
      <c r="J49" s="43"/>
      <c r="K49" s="43"/>
      <c r="L49" s="43"/>
      <c r="M49" s="33">
        <f t="shared" si="0"/>
        <v>5</v>
      </c>
      <c r="N49" s="34"/>
      <c r="O49" s="37"/>
    </row>
    <row r="50" spans="2:15" s="4" customFormat="1" ht="141.75" customHeight="1" x14ac:dyDescent="0.25">
      <c r="B50" s="30" t="s">
        <v>81</v>
      </c>
      <c r="C50" s="41" t="s">
        <v>42</v>
      </c>
      <c r="D50" s="42">
        <v>690</v>
      </c>
      <c r="E50" s="42">
        <v>520</v>
      </c>
      <c r="F50" s="42">
        <v>454</v>
      </c>
      <c r="G50" s="43"/>
      <c r="H50" s="43">
        <v>1</v>
      </c>
      <c r="I50" s="43"/>
      <c r="J50" s="43"/>
      <c r="K50" s="43"/>
      <c r="L50" s="43"/>
      <c r="M50" s="33">
        <f t="shared" si="0"/>
        <v>5</v>
      </c>
      <c r="N50" s="34"/>
      <c r="O50" s="37"/>
    </row>
    <row r="51" spans="2:15" s="4" customFormat="1" ht="124.5" customHeight="1" x14ac:dyDescent="0.25">
      <c r="B51" s="30">
        <v>30</v>
      </c>
      <c r="C51" s="41" t="s">
        <v>42</v>
      </c>
      <c r="D51" s="42">
        <v>700</v>
      </c>
      <c r="E51" s="42">
        <v>520</v>
      </c>
      <c r="F51" s="42">
        <v>454</v>
      </c>
      <c r="G51" s="43"/>
      <c r="H51" s="43"/>
      <c r="I51" s="43">
        <v>1</v>
      </c>
      <c r="J51" s="43"/>
      <c r="K51" s="43"/>
      <c r="L51" s="43"/>
      <c r="M51" s="33">
        <f t="shared" si="0"/>
        <v>5</v>
      </c>
      <c r="N51" s="34"/>
      <c r="O51" s="37"/>
    </row>
    <row r="52" spans="2:15" s="4" customFormat="1" ht="120" customHeight="1" x14ac:dyDescent="0.25">
      <c r="B52" s="30">
        <v>31</v>
      </c>
      <c r="C52" s="41" t="s">
        <v>42</v>
      </c>
      <c r="D52" s="42">
        <v>700</v>
      </c>
      <c r="E52" s="42">
        <v>420</v>
      </c>
      <c r="F52" s="42">
        <v>454</v>
      </c>
      <c r="G52" s="43"/>
      <c r="H52" s="43"/>
      <c r="I52" s="43"/>
      <c r="J52" s="43">
        <v>1</v>
      </c>
      <c r="K52" s="43">
        <v>1</v>
      </c>
      <c r="L52" s="43"/>
      <c r="M52" s="33">
        <f t="shared" si="0"/>
        <v>10</v>
      </c>
      <c r="N52" s="34"/>
      <c r="O52" s="37"/>
    </row>
    <row r="53" spans="2:15" s="4" customFormat="1" ht="136.5" customHeight="1" x14ac:dyDescent="0.25">
      <c r="B53" s="30">
        <v>32</v>
      </c>
      <c r="C53" s="41" t="s">
        <v>42</v>
      </c>
      <c r="D53" s="42">
        <v>800</v>
      </c>
      <c r="E53" s="42">
        <v>420</v>
      </c>
      <c r="F53" s="42">
        <v>454</v>
      </c>
      <c r="G53" s="43"/>
      <c r="H53" s="43"/>
      <c r="I53" s="43"/>
      <c r="J53" s="43"/>
      <c r="K53" s="43"/>
      <c r="L53" s="43">
        <v>1</v>
      </c>
      <c r="M53" s="33">
        <f t="shared" si="0"/>
        <v>4</v>
      </c>
      <c r="N53" s="34"/>
      <c r="O53" s="37"/>
    </row>
    <row r="54" spans="2:15" s="4" customFormat="1" ht="119.25" customHeight="1" x14ac:dyDescent="0.25">
      <c r="B54" s="30">
        <v>33</v>
      </c>
      <c r="C54" s="41" t="s">
        <v>42</v>
      </c>
      <c r="D54" s="42">
        <v>800</v>
      </c>
      <c r="E54" s="42">
        <v>520</v>
      </c>
      <c r="F54" s="42">
        <v>454</v>
      </c>
      <c r="G54" s="43"/>
      <c r="H54" s="43"/>
      <c r="I54" s="43"/>
      <c r="J54" s="43"/>
      <c r="K54" s="43"/>
      <c r="L54" s="43">
        <v>1</v>
      </c>
      <c r="M54" s="33">
        <f t="shared" si="0"/>
        <v>4</v>
      </c>
      <c r="N54" s="34"/>
      <c r="O54" s="37"/>
    </row>
    <row r="55" spans="2:15" s="4" customFormat="1" ht="99.75" customHeight="1" x14ac:dyDescent="0.25">
      <c r="B55" s="30">
        <v>34</v>
      </c>
      <c r="C55" s="41" t="s">
        <v>43</v>
      </c>
      <c r="D55" s="42">
        <v>800</v>
      </c>
      <c r="E55" s="42">
        <v>300</v>
      </c>
      <c r="F55" s="42">
        <v>18</v>
      </c>
      <c r="G55" s="43"/>
      <c r="H55" s="43"/>
      <c r="I55" s="43"/>
      <c r="J55" s="43"/>
      <c r="K55" s="43"/>
      <c r="L55" s="43">
        <v>1</v>
      </c>
      <c r="M55" s="33">
        <f t="shared" si="0"/>
        <v>4</v>
      </c>
      <c r="N55" s="34"/>
      <c r="O55" s="37"/>
    </row>
    <row r="56" spans="2:15" s="4" customFormat="1" ht="115.5" customHeight="1" x14ac:dyDescent="0.25">
      <c r="B56" s="30">
        <v>35</v>
      </c>
      <c r="C56" s="41" t="s">
        <v>44</v>
      </c>
      <c r="D56" s="42">
        <v>1200</v>
      </c>
      <c r="E56" s="42">
        <v>750</v>
      </c>
      <c r="F56" s="42">
        <v>18</v>
      </c>
      <c r="G56" s="43">
        <v>1</v>
      </c>
      <c r="H56" s="43"/>
      <c r="I56" s="43"/>
      <c r="J56" s="43"/>
      <c r="K56" s="43"/>
      <c r="L56" s="43"/>
      <c r="M56" s="33">
        <f t="shared" si="0"/>
        <v>5</v>
      </c>
      <c r="N56" s="34"/>
      <c r="O56" s="37"/>
    </row>
    <row r="57" spans="2:15" s="4" customFormat="1" ht="108" customHeight="1" x14ac:dyDescent="0.25">
      <c r="B57" s="30">
        <v>36</v>
      </c>
      <c r="C57" s="41" t="s">
        <v>44</v>
      </c>
      <c r="D57" s="42">
        <v>2500</v>
      </c>
      <c r="E57" s="42">
        <v>750</v>
      </c>
      <c r="F57" s="42">
        <v>18</v>
      </c>
      <c r="G57" s="43"/>
      <c r="H57" s="43"/>
      <c r="I57" s="43">
        <v>1</v>
      </c>
      <c r="J57" s="43"/>
      <c r="K57" s="43"/>
      <c r="L57" s="43"/>
      <c r="M57" s="33">
        <f t="shared" si="0"/>
        <v>5</v>
      </c>
      <c r="N57" s="34"/>
      <c r="O57" s="37"/>
    </row>
    <row r="58" spans="2:15" s="4" customFormat="1" ht="108" customHeight="1" x14ac:dyDescent="0.25">
      <c r="B58" s="30">
        <v>37</v>
      </c>
      <c r="C58" s="41" t="s">
        <v>44</v>
      </c>
      <c r="D58" s="42">
        <v>2300</v>
      </c>
      <c r="E58" s="42">
        <v>750</v>
      </c>
      <c r="F58" s="42">
        <v>18</v>
      </c>
      <c r="G58" s="43"/>
      <c r="H58" s="43"/>
      <c r="I58" s="43"/>
      <c r="J58" s="43"/>
      <c r="K58" s="43">
        <v>1</v>
      </c>
      <c r="L58" s="43"/>
      <c r="M58" s="33">
        <f t="shared" si="0"/>
        <v>5</v>
      </c>
      <c r="N58" s="34"/>
      <c r="O58" s="37"/>
    </row>
    <row r="59" spans="2:15" s="4" customFormat="1" ht="108" customHeight="1" x14ac:dyDescent="0.25">
      <c r="B59" s="30">
        <v>38</v>
      </c>
      <c r="C59" s="41" t="s">
        <v>44</v>
      </c>
      <c r="D59" s="42">
        <v>2200</v>
      </c>
      <c r="E59" s="42">
        <v>750</v>
      </c>
      <c r="F59" s="42">
        <v>18</v>
      </c>
      <c r="G59" s="43"/>
      <c r="H59" s="43"/>
      <c r="I59" s="43"/>
      <c r="J59" s="43">
        <v>1</v>
      </c>
      <c r="K59" s="43"/>
      <c r="L59" s="43"/>
      <c r="M59" s="33">
        <f t="shared" si="0"/>
        <v>5</v>
      </c>
      <c r="N59" s="34"/>
      <c r="O59" s="37"/>
    </row>
    <row r="60" spans="2:15" s="4" customFormat="1" ht="159" customHeight="1" x14ac:dyDescent="0.25">
      <c r="B60" s="30">
        <v>39</v>
      </c>
      <c r="C60" s="41" t="s">
        <v>45</v>
      </c>
      <c r="D60" s="42">
        <v>900</v>
      </c>
      <c r="E60" s="42">
        <v>600</v>
      </c>
      <c r="F60" s="42">
        <v>430</v>
      </c>
      <c r="G60" s="43">
        <v>1</v>
      </c>
      <c r="H60" s="43">
        <v>1</v>
      </c>
      <c r="I60" s="43"/>
      <c r="J60" s="43"/>
      <c r="K60" s="43"/>
      <c r="L60" s="43">
        <v>1</v>
      </c>
      <c r="M60" s="33">
        <f t="shared" si="0"/>
        <v>14</v>
      </c>
      <c r="N60" s="34"/>
      <c r="O60" s="37"/>
    </row>
    <row r="61" spans="2:15" s="4" customFormat="1" ht="164.25" customHeight="1" x14ac:dyDescent="0.25">
      <c r="B61" s="30">
        <v>40</v>
      </c>
      <c r="C61" s="41" t="s">
        <v>46</v>
      </c>
      <c r="D61" s="42">
        <v>600</v>
      </c>
      <c r="E61" s="42">
        <v>600</v>
      </c>
      <c r="F61" s="42">
        <v>650</v>
      </c>
      <c r="G61" s="43"/>
      <c r="H61" s="43"/>
      <c r="I61" s="43"/>
      <c r="J61" s="43">
        <v>1</v>
      </c>
      <c r="K61" s="43">
        <v>1</v>
      </c>
      <c r="L61" s="43"/>
      <c r="M61" s="33">
        <f t="shared" si="0"/>
        <v>10</v>
      </c>
      <c r="N61" s="34"/>
      <c r="O61" s="37"/>
    </row>
    <row r="62" spans="2:15" s="4" customFormat="1" ht="165" customHeight="1" x14ac:dyDescent="0.25">
      <c r="B62" s="30">
        <v>41</v>
      </c>
      <c r="C62" s="41" t="s">
        <v>47</v>
      </c>
      <c r="D62" s="42">
        <v>800</v>
      </c>
      <c r="E62" s="42">
        <v>800</v>
      </c>
      <c r="F62" s="42">
        <v>20</v>
      </c>
      <c r="G62" s="43">
        <v>1</v>
      </c>
      <c r="H62" s="43"/>
      <c r="I62" s="43">
        <v>1</v>
      </c>
      <c r="J62" s="43">
        <v>1</v>
      </c>
      <c r="K62" s="43">
        <v>1</v>
      </c>
      <c r="L62" s="43">
        <v>1</v>
      </c>
      <c r="M62" s="33">
        <f t="shared" si="0"/>
        <v>24</v>
      </c>
      <c r="N62" s="34"/>
      <c r="O62" s="37"/>
    </row>
    <row r="63" spans="2:15" s="4" customFormat="1" ht="184.5" customHeight="1" x14ac:dyDescent="0.25">
      <c r="B63" s="30">
        <v>42</v>
      </c>
      <c r="C63" s="41" t="s">
        <v>48</v>
      </c>
      <c r="D63" s="42">
        <v>680</v>
      </c>
      <c r="E63" s="42">
        <v>1696</v>
      </c>
      <c r="F63" s="42">
        <v>36</v>
      </c>
      <c r="G63" s="43">
        <v>1</v>
      </c>
      <c r="H63" s="43"/>
      <c r="I63" s="43"/>
      <c r="J63" s="43"/>
      <c r="K63" s="43"/>
      <c r="L63" s="43"/>
      <c r="M63" s="33">
        <f t="shared" si="0"/>
        <v>5</v>
      </c>
      <c r="N63" s="34"/>
      <c r="O63" s="37"/>
    </row>
    <row r="64" spans="2:15" s="4" customFormat="1" ht="192" customHeight="1" x14ac:dyDescent="0.25">
      <c r="B64" s="30">
        <v>43</v>
      </c>
      <c r="C64" s="41" t="s">
        <v>48</v>
      </c>
      <c r="D64" s="42">
        <v>690</v>
      </c>
      <c r="E64" s="42">
        <v>1696</v>
      </c>
      <c r="F64" s="42">
        <v>36</v>
      </c>
      <c r="G64" s="43"/>
      <c r="H64" s="43">
        <v>1</v>
      </c>
      <c r="I64" s="43"/>
      <c r="J64" s="43"/>
      <c r="K64" s="43"/>
      <c r="L64" s="43"/>
      <c r="M64" s="33">
        <f t="shared" si="0"/>
        <v>5</v>
      </c>
      <c r="N64" s="34"/>
      <c r="O64" s="37"/>
    </row>
    <row r="65" spans="2:15" s="4" customFormat="1" ht="192" customHeight="1" x14ac:dyDescent="0.25">
      <c r="B65" s="30">
        <v>44</v>
      </c>
      <c r="C65" s="41" t="s">
        <v>48</v>
      </c>
      <c r="D65" s="42">
        <v>700</v>
      </c>
      <c r="E65" s="42">
        <v>1696</v>
      </c>
      <c r="F65" s="42">
        <v>36</v>
      </c>
      <c r="G65" s="43"/>
      <c r="H65" s="43"/>
      <c r="I65" s="43">
        <v>1</v>
      </c>
      <c r="J65" s="43">
        <v>1</v>
      </c>
      <c r="K65" s="43"/>
      <c r="L65" s="43"/>
      <c r="M65" s="33">
        <f t="shared" si="0"/>
        <v>10</v>
      </c>
      <c r="N65" s="34"/>
      <c r="O65" s="37"/>
    </row>
    <row r="66" spans="2:15" s="4" customFormat="1" ht="217.5" customHeight="1" x14ac:dyDescent="0.25">
      <c r="B66" s="30">
        <v>45</v>
      </c>
      <c r="C66" s="41" t="s">
        <v>48</v>
      </c>
      <c r="D66" s="42">
        <v>800</v>
      </c>
      <c r="E66" s="42">
        <v>1696</v>
      </c>
      <c r="F66" s="42">
        <v>36</v>
      </c>
      <c r="G66" s="43"/>
      <c r="H66" s="43"/>
      <c r="I66" s="43"/>
      <c r="J66" s="43"/>
      <c r="K66" s="43"/>
      <c r="L66" s="43">
        <v>1</v>
      </c>
      <c r="M66" s="33">
        <f t="shared" si="0"/>
        <v>4</v>
      </c>
      <c r="N66" s="34"/>
      <c r="O66" s="37"/>
    </row>
    <row r="67" spans="2:15" s="4" customFormat="1" ht="243" customHeight="1" x14ac:dyDescent="0.25">
      <c r="B67" s="30">
        <v>46</v>
      </c>
      <c r="C67" s="41" t="s">
        <v>49</v>
      </c>
      <c r="D67" s="42">
        <v>700</v>
      </c>
      <c r="E67" s="42">
        <v>1540</v>
      </c>
      <c r="F67" s="42">
        <v>36</v>
      </c>
      <c r="G67" s="43"/>
      <c r="H67" s="43"/>
      <c r="I67" s="43"/>
      <c r="J67" s="43"/>
      <c r="K67" s="43">
        <v>1</v>
      </c>
      <c r="L67" s="43"/>
      <c r="M67" s="33">
        <f t="shared" si="0"/>
        <v>5</v>
      </c>
      <c r="N67" s="34"/>
      <c r="O67" s="37"/>
    </row>
    <row r="68" spans="2:15" s="4" customFormat="1" ht="249" customHeight="1" x14ac:dyDescent="0.25">
      <c r="B68" s="30">
        <v>47</v>
      </c>
      <c r="C68" s="41" t="s">
        <v>50</v>
      </c>
      <c r="D68" s="42">
        <v>800</v>
      </c>
      <c r="E68" s="42">
        <v>2150</v>
      </c>
      <c r="F68" s="42">
        <v>36</v>
      </c>
      <c r="G68" s="43">
        <v>1</v>
      </c>
      <c r="H68" s="43"/>
      <c r="I68" s="43">
        <v>1</v>
      </c>
      <c r="J68" s="43">
        <v>1</v>
      </c>
      <c r="K68" s="43">
        <v>1</v>
      </c>
      <c r="L68" s="43"/>
      <c r="M68" s="33">
        <f t="shared" si="0"/>
        <v>20</v>
      </c>
      <c r="N68" s="34"/>
      <c r="O68" s="37"/>
    </row>
    <row r="69" spans="2:15" s="4" customFormat="1" ht="318.75" customHeight="1" x14ac:dyDescent="0.25">
      <c r="B69" s="30">
        <v>48</v>
      </c>
      <c r="C69" s="41" t="s">
        <v>51</v>
      </c>
      <c r="D69" s="42">
        <v>280</v>
      </c>
      <c r="E69" s="42">
        <v>640</v>
      </c>
      <c r="F69" s="42">
        <v>2150</v>
      </c>
      <c r="G69" s="43">
        <v>1</v>
      </c>
      <c r="H69" s="43"/>
      <c r="I69" s="43"/>
      <c r="J69" s="43"/>
      <c r="K69" s="43"/>
      <c r="L69" s="43"/>
      <c r="M69" s="33">
        <f t="shared" si="0"/>
        <v>5</v>
      </c>
      <c r="N69" s="34"/>
      <c r="O69" s="37"/>
    </row>
    <row r="70" spans="2:15" s="4" customFormat="1" ht="308.25" customHeight="1" x14ac:dyDescent="0.25">
      <c r="B70" s="30">
        <v>48</v>
      </c>
      <c r="C70" s="41" t="s">
        <v>51</v>
      </c>
      <c r="D70" s="42">
        <v>300</v>
      </c>
      <c r="E70" s="42">
        <v>520</v>
      </c>
      <c r="F70" s="42">
        <v>2150</v>
      </c>
      <c r="G70" s="43"/>
      <c r="H70" s="43">
        <v>1</v>
      </c>
      <c r="I70" s="43"/>
      <c r="J70" s="43"/>
      <c r="K70" s="43"/>
      <c r="L70" s="43"/>
      <c r="M70" s="33">
        <f t="shared" si="0"/>
        <v>5</v>
      </c>
      <c r="N70" s="34"/>
      <c r="O70" s="37"/>
    </row>
    <row r="71" spans="2:15" s="4" customFormat="1" ht="329.25" customHeight="1" x14ac:dyDescent="0.25">
      <c r="B71" s="30">
        <v>50</v>
      </c>
      <c r="C71" s="41" t="s">
        <v>51</v>
      </c>
      <c r="D71" s="42">
        <v>300</v>
      </c>
      <c r="E71" s="42">
        <v>670</v>
      </c>
      <c r="F71" s="42">
        <v>2150</v>
      </c>
      <c r="G71" s="43"/>
      <c r="H71" s="43"/>
      <c r="I71" s="43">
        <v>1</v>
      </c>
      <c r="J71" s="43">
        <v>1</v>
      </c>
      <c r="K71" s="43"/>
      <c r="L71" s="43">
        <v>1</v>
      </c>
      <c r="M71" s="33">
        <f t="shared" si="0"/>
        <v>14</v>
      </c>
      <c r="N71" s="34"/>
      <c r="O71" s="37"/>
    </row>
    <row r="72" spans="2:15" s="4" customFormat="1" ht="311.25" customHeight="1" x14ac:dyDescent="0.25">
      <c r="B72" s="30">
        <v>51</v>
      </c>
      <c r="C72" s="41" t="s">
        <v>52</v>
      </c>
      <c r="D72" s="42">
        <v>300</v>
      </c>
      <c r="E72" s="42">
        <v>670</v>
      </c>
      <c r="F72" s="42">
        <v>2150</v>
      </c>
      <c r="G72" s="43"/>
      <c r="H72" s="43"/>
      <c r="I72" s="43"/>
      <c r="J72" s="43"/>
      <c r="K72" s="43">
        <v>1</v>
      </c>
      <c r="L72" s="43"/>
      <c r="M72" s="33">
        <f t="shared" si="0"/>
        <v>5</v>
      </c>
      <c r="N72" s="34"/>
      <c r="O72" s="37"/>
    </row>
    <row r="73" spans="2:15" s="4" customFormat="1" ht="264.75" customHeight="1" x14ac:dyDescent="0.25">
      <c r="B73" s="30">
        <v>52</v>
      </c>
      <c r="C73" s="41" t="s">
        <v>53</v>
      </c>
      <c r="D73" s="45">
        <v>1980</v>
      </c>
      <c r="E73" s="45" t="s">
        <v>54</v>
      </c>
      <c r="F73" s="42">
        <v>880</v>
      </c>
      <c r="G73" s="43">
        <v>1</v>
      </c>
      <c r="H73" s="43">
        <v>1</v>
      </c>
      <c r="I73" s="43"/>
      <c r="J73" s="43"/>
      <c r="K73" s="43"/>
      <c r="L73" s="43">
        <v>1</v>
      </c>
      <c r="M73" s="33">
        <f t="shared" si="0"/>
        <v>14</v>
      </c>
      <c r="N73" s="34"/>
      <c r="O73" s="37"/>
    </row>
    <row r="74" spans="2:15" s="4" customFormat="1" ht="235.5" customHeight="1" x14ac:dyDescent="0.25">
      <c r="B74" s="30">
        <v>53</v>
      </c>
      <c r="C74" s="41" t="s">
        <v>55</v>
      </c>
      <c r="D74" s="45">
        <v>1090</v>
      </c>
      <c r="E74" s="45" t="s">
        <v>56</v>
      </c>
      <c r="F74" s="42">
        <v>850</v>
      </c>
      <c r="G74" s="43"/>
      <c r="H74" s="43"/>
      <c r="I74" s="43">
        <v>1</v>
      </c>
      <c r="J74" s="43"/>
      <c r="K74" s="43"/>
      <c r="L74" s="43"/>
      <c r="M74" s="33">
        <f t="shared" si="0"/>
        <v>5</v>
      </c>
      <c r="N74" s="34"/>
      <c r="O74" s="37"/>
    </row>
    <row r="75" spans="2:15" s="4" customFormat="1" ht="221.25" customHeight="1" x14ac:dyDescent="0.25">
      <c r="B75" s="30">
        <v>54</v>
      </c>
      <c r="C75" s="41" t="s">
        <v>55</v>
      </c>
      <c r="D75" s="45">
        <v>970</v>
      </c>
      <c r="E75" s="45" t="s">
        <v>57</v>
      </c>
      <c r="F75" s="42">
        <v>840</v>
      </c>
      <c r="G75" s="43"/>
      <c r="H75" s="43"/>
      <c r="I75" s="43"/>
      <c r="J75" s="43"/>
      <c r="K75" s="43">
        <v>1</v>
      </c>
      <c r="L75" s="43"/>
      <c r="M75" s="33">
        <f t="shared" si="0"/>
        <v>5</v>
      </c>
      <c r="N75" s="34"/>
      <c r="O75" s="37"/>
    </row>
    <row r="76" spans="2:15" s="4" customFormat="1" ht="158.25" customHeight="1" x14ac:dyDescent="0.25">
      <c r="B76" s="30">
        <v>55</v>
      </c>
      <c r="C76" s="41" t="s">
        <v>58</v>
      </c>
      <c r="D76" s="42">
        <v>560</v>
      </c>
      <c r="E76" s="42">
        <v>560</v>
      </c>
      <c r="F76" s="42">
        <v>860</v>
      </c>
      <c r="G76" s="43">
        <v>1</v>
      </c>
      <c r="H76" s="43">
        <v>1</v>
      </c>
      <c r="I76" s="43">
        <v>1</v>
      </c>
      <c r="J76" s="43">
        <v>1</v>
      </c>
      <c r="K76" s="43">
        <v>1</v>
      </c>
      <c r="L76" s="43">
        <v>1</v>
      </c>
      <c r="M76" s="33">
        <f t="shared" si="0"/>
        <v>29</v>
      </c>
      <c r="N76" s="34"/>
      <c r="O76" s="37"/>
    </row>
    <row r="77" spans="2:15" s="4" customFormat="1" ht="182.25" customHeight="1" x14ac:dyDescent="0.25">
      <c r="B77" s="30">
        <v>56</v>
      </c>
      <c r="C77" s="41" t="s">
        <v>59</v>
      </c>
      <c r="D77" s="42">
        <v>700</v>
      </c>
      <c r="E77" s="42">
        <v>680</v>
      </c>
      <c r="F77" s="42">
        <v>760</v>
      </c>
      <c r="G77" s="43"/>
      <c r="H77" s="43"/>
      <c r="I77" s="43"/>
      <c r="J77" s="43">
        <v>1</v>
      </c>
      <c r="K77" s="43">
        <v>1</v>
      </c>
      <c r="L77" s="43"/>
      <c r="M77" s="33">
        <f t="shared" si="0"/>
        <v>10</v>
      </c>
      <c r="N77" s="34"/>
      <c r="O77" s="37"/>
    </row>
    <row r="78" spans="2:15" s="4" customFormat="1" ht="237.75" customHeight="1" x14ac:dyDescent="0.25">
      <c r="B78" s="30">
        <v>57</v>
      </c>
      <c r="C78" s="44" t="s">
        <v>60</v>
      </c>
      <c r="D78" s="42"/>
      <c r="E78" s="42"/>
      <c r="F78" s="42">
        <v>1</v>
      </c>
      <c r="G78" s="43">
        <v>1</v>
      </c>
      <c r="H78" s="43">
        <v>1</v>
      </c>
      <c r="I78" s="43">
        <v>1</v>
      </c>
      <c r="J78" s="43">
        <v>1</v>
      </c>
      <c r="K78" s="43">
        <v>1</v>
      </c>
      <c r="L78" s="43">
        <v>1</v>
      </c>
      <c r="M78" s="33">
        <f t="shared" si="0"/>
        <v>29</v>
      </c>
      <c r="N78" s="34"/>
      <c r="O78" s="37"/>
    </row>
    <row r="79" spans="2:15" s="4" customFormat="1" ht="360.75" customHeight="1" x14ac:dyDescent="0.25">
      <c r="B79" s="30">
        <v>58</v>
      </c>
      <c r="C79" s="44" t="s">
        <v>61</v>
      </c>
      <c r="D79" s="42"/>
      <c r="E79" s="42"/>
      <c r="F79" s="42"/>
      <c r="G79" s="43">
        <v>3</v>
      </c>
      <c r="H79" s="43">
        <v>3</v>
      </c>
      <c r="I79" s="43">
        <v>2</v>
      </c>
      <c r="J79" s="43">
        <v>2</v>
      </c>
      <c r="K79" s="43">
        <v>2</v>
      </c>
      <c r="L79" s="43">
        <v>3</v>
      </c>
      <c r="M79" s="33">
        <f t="shared" si="0"/>
        <v>72</v>
      </c>
      <c r="N79" s="34"/>
      <c r="O79" s="37"/>
    </row>
    <row r="80" spans="2:15" s="4" customFormat="1" ht="270.75" customHeight="1" x14ac:dyDescent="0.25">
      <c r="B80" s="30">
        <v>59</v>
      </c>
      <c r="C80" s="44" t="s">
        <v>62</v>
      </c>
      <c r="D80" s="42">
        <v>650</v>
      </c>
      <c r="E80" s="42">
        <v>650</v>
      </c>
      <c r="F80" s="42">
        <v>200</v>
      </c>
      <c r="G80" s="43">
        <v>1</v>
      </c>
      <c r="H80" s="43">
        <v>1</v>
      </c>
      <c r="I80" s="43">
        <v>1</v>
      </c>
      <c r="J80" s="43">
        <v>1</v>
      </c>
      <c r="K80" s="43">
        <v>1</v>
      </c>
      <c r="L80" s="43">
        <v>1</v>
      </c>
      <c r="M80" s="33">
        <f t="shared" si="0"/>
        <v>29</v>
      </c>
      <c r="N80" s="34"/>
      <c r="O80" s="37"/>
    </row>
    <row r="81" spans="2:15" s="4" customFormat="1" ht="270.75" customHeight="1" x14ac:dyDescent="0.25">
      <c r="B81" s="30">
        <v>60</v>
      </c>
      <c r="C81" s="44" t="s">
        <v>63</v>
      </c>
      <c r="D81" s="42">
        <v>350</v>
      </c>
      <c r="E81" s="42">
        <v>350</v>
      </c>
      <c r="F81" s="42">
        <v>150</v>
      </c>
      <c r="G81" s="43">
        <v>1</v>
      </c>
      <c r="H81" s="43">
        <v>1</v>
      </c>
      <c r="I81" s="43">
        <v>1</v>
      </c>
      <c r="J81" s="43">
        <v>1</v>
      </c>
      <c r="K81" s="43">
        <v>1</v>
      </c>
      <c r="L81" s="43">
        <v>1</v>
      </c>
      <c r="M81" s="33">
        <f t="shared" si="0"/>
        <v>29</v>
      </c>
      <c r="N81" s="34"/>
      <c r="O81" s="37"/>
    </row>
    <row r="82" spans="2:15" s="4" customFormat="1" ht="276" customHeight="1" x14ac:dyDescent="0.25">
      <c r="B82" s="30">
        <v>61</v>
      </c>
      <c r="C82" s="44" t="s">
        <v>64</v>
      </c>
      <c r="D82" s="42"/>
      <c r="E82" s="42"/>
      <c r="F82" s="42"/>
      <c r="G82" s="43">
        <v>10</v>
      </c>
      <c r="H82" s="43">
        <v>10</v>
      </c>
      <c r="I82" s="43">
        <v>8</v>
      </c>
      <c r="J82" s="43">
        <v>8</v>
      </c>
      <c r="K82" s="43">
        <v>8</v>
      </c>
      <c r="L82" s="43">
        <v>12</v>
      </c>
      <c r="M82" s="33">
        <f t="shared" si="0"/>
        <v>268</v>
      </c>
      <c r="N82" s="34"/>
      <c r="O82" s="37"/>
    </row>
    <row r="83" spans="2:15" s="4" customFormat="1" ht="248.25" customHeight="1" x14ac:dyDescent="0.25">
      <c r="B83" s="30">
        <v>62</v>
      </c>
      <c r="C83" s="44" t="s">
        <v>65</v>
      </c>
      <c r="D83" s="42"/>
      <c r="E83" s="42"/>
      <c r="F83" s="42"/>
      <c r="G83" s="43">
        <v>1</v>
      </c>
      <c r="H83" s="43">
        <v>1</v>
      </c>
      <c r="I83" s="43">
        <v>1</v>
      </c>
      <c r="J83" s="43">
        <v>1</v>
      </c>
      <c r="K83" s="43">
        <v>1</v>
      </c>
      <c r="L83" s="43">
        <v>1</v>
      </c>
      <c r="M83" s="33">
        <f t="shared" si="0"/>
        <v>29</v>
      </c>
      <c r="N83" s="34"/>
      <c r="O83" s="37"/>
    </row>
    <row r="84" spans="2:15" s="4" customFormat="1" ht="258.75" customHeight="1" x14ac:dyDescent="0.25">
      <c r="B84" s="30">
        <v>63</v>
      </c>
      <c r="C84" s="44" t="s">
        <v>66</v>
      </c>
      <c r="D84" s="42"/>
      <c r="E84" s="42"/>
      <c r="F84" s="42"/>
      <c r="G84" s="43">
        <v>1</v>
      </c>
      <c r="H84" s="43">
        <v>1</v>
      </c>
      <c r="I84" s="43">
        <v>1</v>
      </c>
      <c r="J84" s="43">
        <v>1</v>
      </c>
      <c r="K84" s="43">
        <v>1</v>
      </c>
      <c r="L84" s="43">
        <v>1</v>
      </c>
      <c r="M84" s="33">
        <f t="shared" si="0"/>
        <v>29</v>
      </c>
      <c r="N84" s="34"/>
      <c r="O84" s="37"/>
    </row>
    <row r="85" spans="2:15" s="4" customFormat="1" ht="243.75" customHeight="1" x14ac:dyDescent="0.25">
      <c r="B85" s="30">
        <v>64</v>
      </c>
      <c r="C85" s="44" t="s">
        <v>67</v>
      </c>
      <c r="D85" s="42"/>
      <c r="E85" s="42"/>
      <c r="F85" s="42"/>
      <c r="G85" s="43">
        <v>1</v>
      </c>
      <c r="H85" s="43">
        <v>1</v>
      </c>
      <c r="I85" s="43">
        <v>1</v>
      </c>
      <c r="J85" s="43">
        <v>1</v>
      </c>
      <c r="K85" s="43">
        <v>1</v>
      </c>
      <c r="L85" s="43">
        <v>1</v>
      </c>
      <c r="M85" s="33">
        <f t="shared" si="0"/>
        <v>29</v>
      </c>
      <c r="N85" s="34"/>
      <c r="O85" s="37"/>
    </row>
    <row r="86" spans="2:15" s="4" customFormat="1" ht="221.25" customHeight="1" x14ac:dyDescent="0.25">
      <c r="B86" s="30">
        <v>65</v>
      </c>
      <c r="C86" s="44" t="s">
        <v>68</v>
      </c>
      <c r="D86" s="42"/>
      <c r="E86" s="42"/>
      <c r="F86" s="42"/>
      <c r="G86" s="43">
        <v>4</v>
      </c>
      <c r="H86" s="43">
        <v>4</v>
      </c>
      <c r="I86" s="43">
        <v>3</v>
      </c>
      <c r="J86" s="43">
        <v>3</v>
      </c>
      <c r="K86" s="43">
        <v>3</v>
      </c>
      <c r="L86" s="43">
        <v>5</v>
      </c>
      <c r="M86" s="33">
        <f t="shared" si="0"/>
        <v>105</v>
      </c>
      <c r="N86" s="34"/>
      <c r="O86" s="37"/>
    </row>
    <row r="87" spans="2:15" s="4" customFormat="1" ht="240.75" customHeight="1" x14ac:dyDescent="0.25">
      <c r="B87" s="30">
        <v>66</v>
      </c>
      <c r="C87" s="44" t="s">
        <v>69</v>
      </c>
      <c r="D87" s="42"/>
      <c r="E87" s="42"/>
      <c r="F87" s="42"/>
      <c r="G87" s="43">
        <v>1</v>
      </c>
      <c r="H87" s="43">
        <v>1</v>
      </c>
      <c r="I87" s="43">
        <v>1</v>
      </c>
      <c r="J87" s="43">
        <v>1</v>
      </c>
      <c r="K87" s="43">
        <v>1</v>
      </c>
      <c r="L87" s="43">
        <v>1</v>
      </c>
      <c r="M87" s="33">
        <f t="shared" si="0"/>
        <v>29</v>
      </c>
      <c r="N87" s="34"/>
      <c r="O87" s="37"/>
    </row>
    <row r="88" spans="2:15" s="4" customFormat="1" ht="253.5" customHeight="1" x14ac:dyDescent="0.25">
      <c r="B88" s="30">
        <v>67</v>
      </c>
      <c r="C88" s="44" t="s">
        <v>70</v>
      </c>
      <c r="D88" s="42">
        <v>2500</v>
      </c>
      <c r="E88" s="42">
        <v>150</v>
      </c>
      <c r="F88" s="42"/>
      <c r="G88" s="43">
        <v>1</v>
      </c>
      <c r="H88" s="43"/>
      <c r="I88" s="43">
        <v>1</v>
      </c>
      <c r="J88" s="43"/>
      <c r="K88" s="43"/>
      <c r="L88" s="43">
        <v>1</v>
      </c>
      <c r="M88" s="33">
        <f t="shared" ref="M88:M91" si="2">ilpok1*G88+ilpok2*H88+ilpok3*I88+ilpok4*J88+ilpok5*K88+ilpok6*L88</f>
        <v>14</v>
      </c>
      <c r="N88" s="34"/>
      <c r="O88" s="37"/>
    </row>
    <row r="89" spans="2:15" s="4" customFormat="1" ht="220.5" customHeight="1" x14ac:dyDescent="0.25">
      <c r="B89" s="30">
        <v>68</v>
      </c>
      <c r="C89" s="44" t="s">
        <v>71</v>
      </c>
      <c r="D89" s="42">
        <v>3200</v>
      </c>
      <c r="E89" s="42">
        <v>150</v>
      </c>
      <c r="F89" s="42"/>
      <c r="G89" s="43"/>
      <c r="H89" s="43">
        <v>1</v>
      </c>
      <c r="I89" s="43"/>
      <c r="J89" s="43"/>
      <c r="K89" s="43"/>
      <c r="L89" s="43"/>
      <c r="M89" s="33">
        <f t="shared" si="2"/>
        <v>5</v>
      </c>
      <c r="N89" s="34"/>
      <c r="O89" s="37"/>
    </row>
    <row r="90" spans="2:15" s="4" customFormat="1" ht="220.5" customHeight="1" x14ac:dyDescent="0.25">
      <c r="B90" s="30">
        <v>69</v>
      </c>
      <c r="C90" s="44" t="s">
        <v>72</v>
      </c>
      <c r="D90" s="42">
        <v>1200</v>
      </c>
      <c r="E90" s="42">
        <v>150</v>
      </c>
      <c r="F90" s="42"/>
      <c r="G90" s="43"/>
      <c r="H90" s="43"/>
      <c r="I90" s="43"/>
      <c r="J90" s="43"/>
      <c r="K90" s="43"/>
      <c r="L90" s="43">
        <v>1</v>
      </c>
      <c r="M90" s="33">
        <f t="shared" si="2"/>
        <v>4</v>
      </c>
      <c r="N90" s="34"/>
      <c r="O90" s="37"/>
    </row>
    <row r="91" spans="2:15" s="4" customFormat="1" ht="220.5" customHeight="1" x14ac:dyDescent="0.25">
      <c r="B91" s="30">
        <v>70</v>
      </c>
      <c r="C91" s="44" t="s">
        <v>73</v>
      </c>
      <c r="D91" s="42">
        <v>2350</v>
      </c>
      <c r="E91" s="42">
        <v>150</v>
      </c>
      <c r="F91" s="42"/>
      <c r="G91" s="43"/>
      <c r="H91" s="43">
        <v>1</v>
      </c>
      <c r="I91" s="43"/>
      <c r="J91" s="43"/>
      <c r="K91" s="43"/>
      <c r="L91" s="43"/>
      <c r="M91" s="33">
        <f t="shared" si="2"/>
        <v>5</v>
      </c>
      <c r="N91" s="34"/>
      <c r="O91" s="37"/>
    </row>
    <row r="92" spans="2:15" s="4" customFormat="1" ht="186" customHeight="1" x14ac:dyDescent="0.25">
      <c r="B92" s="30">
        <v>71</v>
      </c>
      <c r="C92" s="44" t="s">
        <v>74</v>
      </c>
      <c r="D92" s="42">
        <v>4150</v>
      </c>
      <c r="E92" s="42"/>
      <c r="F92" s="42"/>
      <c r="G92" s="43"/>
      <c r="H92" s="43"/>
      <c r="I92" s="43"/>
      <c r="J92" s="43">
        <v>1</v>
      </c>
      <c r="K92" s="43">
        <v>1</v>
      </c>
      <c r="L92" s="43"/>
      <c r="M92" s="33">
        <f t="shared" si="0"/>
        <v>10</v>
      </c>
      <c r="N92" s="34"/>
      <c r="O92" s="37"/>
    </row>
    <row r="93" spans="2:15" s="4" customFormat="1" ht="83.25" customHeight="1" x14ac:dyDescent="0.25">
      <c r="B93" s="30">
        <v>72</v>
      </c>
      <c r="C93" s="41" t="s">
        <v>75</v>
      </c>
      <c r="D93" s="42">
        <v>1000</v>
      </c>
      <c r="E93" s="42"/>
      <c r="F93" s="42"/>
      <c r="G93" s="43">
        <v>4.5</v>
      </c>
      <c r="H93" s="43">
        <v>9</v>
      </c>
      <c r="I93" s="43">
        <v>4.5</v>
      </c>
      <c r="J93" s="43">
        <v>7</v>
      </c>
      <c r="K93" s="43">
        <v>7</v>
      </c>
      <c r="L93" s="43">
        <v>6</v>
      </c>
      <c r="M93" s="33">
        <f t="shared" si="0"/>
        <v>184</v>
      </c>
      <c r="N93" s="34"/>
      <c r="O93" s="37"/>
    </row>
    <row r="94" spans="2:15" s="4" customFormat="1" ht="76.5" customHeight="1" x14ac:dyDescent="0.25">
      <c r="B94" s="30">
        <v>73</v>
      </c>
      <c r="C94" s="41" t="s">
        <v>76</v>
      </c>
      <c r="D94" s="42">
        <v>1000</v>
      </c>
      <c r="E94" s="42"/>
      <c r="F94" s="42"/>
      <c r="G94" s="43">
        <v>5</v>
      </c>
      <c r="H94" s="43">
        <v>11</v>
      </c>
      <c r="I94" s="43">
        <v>5</v>
      </c>
      <c r="J94" s="43">
        <v>8.3000000000000007</v>
      </c>
      <c r="K94" s="43">
        <v>8.3000000000000007</v>
      </c>
      <c r="L94" s="43">
        <v>7.5</v>
      </c>
      <c r="M94" s="33">
        <f t="shared" si="0"/>
        <v>218</v>
      </c>
      <c r="N94" s="34"/>
      <c r="O94" s="37"/>
    </row>
    <row r="95" spans="2:15" s="4" customFormat="1" ht="69" customHeight="1" x14ac:dyDescent="0.25">
      <c r="B95" s="30">
        <v>74</v>
      </c>
      <c r="C95" s="41" t="s">
        <v>77</v>
      </c>
      <c r="D95" s="42">
        <v>1900</v>
      </c>
      <c r="E95" s="42">
        <v>1200</v>
      </c>
      <c r="F95" s="42"/>
      <c r="G95" s="43">
        <v>2</v>
      </c>
      <c r="H95" s="43">
        <v>2</v>
      </c>
      <c r="I95" s="43">
        <v>2</v>
      </c>
      <c r="J95" s="43">
        <v>2</v>
      </c>
      <c r="K95" s="43">
        <v>2</v>
      </c>
      <c r="L95" s="43">
        <v>2</v>
      </c>
      <c r="M95" s="33">
        <f t="shared" si="0"/>
        <v>58</v>
      </c>
      <c r="N95" s="34"/>
      <c r="O95" s="37"/>
    </row>
    <row r="96" spans="2:15" s="4" customFormat="1" ht="54" customHeight="1" thickBot="1" x14ac:dyDescent="0.3">
      <c r="B96" s="30">
        <v>75</v>
      </c>
      <c r="C96" s="41" t="s">
        <v>78</v>
      </c>
      <c r="D96" s="42">
        <v>500</v>
      </c>
      <c r="E96" s="42"/>
      <c r="F96" s="42">
        <v>700</v>
      </c>
      <c r="G96" s="43">
        <v>2</v>
      </c>
      <c r="H96" s="43">
        <v>2</v>
      </c>
      <c r="I96" s="43">
        <v>2</v>
      </c>
      <c r="J96" s="43">
        <v>2</v>
      </c>
      <c r="K96" s="43">
        <v>2</v>
      </c>
      <c r="L96" s="43">
        <v>2</v>
      </c>
      <c r="M96" s="33">
        <f t="shared" si="0"/>
        <v>58</v>
      </c>
      <c r="N96" s="34"/>
      <c r="O96" s="37"/>
    </row>
    <row r="97" spans="1:16" s="4" customFormat="1" ht="49.5" customHeight="1" thickBot="1" x14ac:dyDescent="0.5">
      <c r="B97" s="46" t="s">
        <v>19</v>
      </c>
      <c r="C97" s="47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9"/>
      <c r="O97" s="50">
        <f>SUM(O22:O96)</f>
        <v>0</v>
      </c>
      <c r="P97" s="51"/>
    </row>
    <row r="98" spans="1:16" s="4" customFormat="1" ht="45" customHeight="1" thickBot="1" x14ac:dyDescent="0.6">
      <c r="B98" s="52" t="s">
        <v>79</v>
      </c>
      <c r="C98" s="14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4"/>
      <c r="O98" s="55">
        <f>O97*1.23</f>
        <v>0</v>
      </c>
      <c r="P98" s="51"/>
    </row>
    <row r="99" spans="1:16" s="4" customFormat="1" ht="25.2" x14ac:dyDescent="0.45">
      <c r="B99" s="56"/>
      <c r="C99" s="56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8"/>
      <c r="O99" s="59"/>
      <c r="P99" s="51"/>
    </row>
    <row r="100" spans="1:16" s="4" customFormat="1" ht="33.75" customHeight="1" x14ac:dyDescent="0.25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</row>
    <row r="101" spans="1:16" s="4" customFormat="1" x14ac:dyDescent="0.25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</row>
    <row r="102" spans="1:16" s="4" customFormat="1" x14ac:dyDescent="0.25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</row>
    <row r="103" spans="1:16" s="4" customFormat="1" x14ac:dyDescent="0.25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</row>
    <row r="104" spans="1:16" s="4" customFormat="1" x14ac:dyDescent="0.25">
      <c r="A104" s="60"/>
      <c r="B104" s="60"/>
      <c r="C104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</row>
    <row r="105" spans="1:16" s="4" customFormat="1" x14ac:dyDescent="0.25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</row>
    <row r="106" spans="1:16" s="4" customFormat="1" x14ac:dyDescent="0.25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</row>
    <row r="107" spans="1:16" s="4" customFormat="1" x14ac:dyDescent="0.25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</row>
    <row r="108" spans="1:16" s="4" customFormat="1" x14ac:dyDescent="0.25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</row>
    <row r="109" spans="1:16" s="4" customFormat="1" x14ac:dyDescent="0.25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</row>
    <row r="110" spans="1:16" s="4" customFormat="1" x14ac:dyDescent="0.25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</row>
    <row r="111" spans="1:16" s="4" customFormat="1" x14ac:dyDescent="0.25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</row>
    <row r="112" spans="1:16" s="4" customFormat="1" x14ac:dyDescent="0.25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</row>
    <row r="113" spans="1:15" s="4" customFormat="1" x14ac:dyDescent="0.25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</row>
    <row r="114" spans="1:15" s="4" customFormat="1" x14ac:dyDescent="0.25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</row>
    <row r="115" spans="1:15" s="4" customFormat="1" x14ac:dyDescent="0.25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</row>
    <row r="116" spans="1:15" s="4" customFormat="1" x14ac:dyDescent="0.25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</row>
    <row r="117" spans="1:15" s="4" customFormat="1" x14ac:dyDescent="0.25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</row>
    <row r="118" spans="1:15" s="4" customFormat="1" x14ac:dyDescent="0.25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</row>
    <row r="119" spans="1:15" s="4" customFormat="1" x14ac:dyDescent="0.25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</row>
    <row r="120" spans="1:15" s="4" customFormat="1" x14ac:dyDescent="0.25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</row>
    <row r="121" spans="1:15" s="4" customFormat="1" x14ac:dyDescent="0.25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</row>
    <row r="122" spans="1:15" s="4" customFormat="1" x14ac:dyDescent="0.25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</row>
    <row r="123" spans="1:15" s="4" customFormat="1" x14ac:dyDescent="0.25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</row>
    <row r="124" spans="1:15" s="4" customFormat="1" x14ac:dyDescent="0.25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</row>
    <row r="125" spans="1:15" s="4" customFormat="1" x14ac:dyDescent="0.25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</row>
    <row r="126" spans="1:15" s="4" customFormat="1" x14ac:dyDescent="0.25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</row>
    <row r="127" spans="1:15" s="4" customFormat="1" x14ac:dyDescent="0.25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</row>
    <row r="128" spans="1:15" s="4" customFormat="1" x14ac:dyDescent="0.25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</row>
    <row r="129" spans="1:15" s="4" customFormat="1" x14ac:dyDescent="0.25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</row>
    <row r="130" spans="1:15" s="4" customFormat="1" x14ac:dyDescent="0.25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</row>
    <row r="131" spans="1:15" s="4" customFormat="1" x14ac:dyDescent="0.25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</row>
    <row r="132" spans="1:15" s="4" customFormat="1" x14ac:dyDescent="0.25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</row>
    <row r="133" spans="1:15" s="4" customFormat="1" x14ac:dyDescent="0.25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</row>
    <row r="134" spans="1:15" s="4" customFormat="1" x14ac:dyDescent="0.25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</row>
    <row r="135" spans="1:15" s="4" customFormat="1" x14ac:dyDescent="0.25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</row>
    <row r="136" spans="1:15" s="4" customFormat="1" x14ac:dyDescent="0.25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</row>
    <row r="137" spans="1:15" s="4" customFormat="1" x14ac:dyDescent="0.25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</row>
    <row r="138" spans="1:15" s="4" customFormat="1" x14ac:dyDescent="0.25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</row>
    <row r="139" spans="1:15" s="4" customFormat="1" x14ac:dyDescent="0.25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</row>
    <row r="140" spans="1:15" s="4" customFormat="1" x14ac:dyDescent="0.25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</row>
    <row r="141" spans="1:15" s="4" customFormat="1" x14ac:dyDescent="0.25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</row>
    <row r="142" spans="1:15" s="4" customFormat="1" x14ac:dyDescent="0.25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</row>
    <row r="143" spans="1:15" s="4" customFormat="1" x14ac:dyDescent="0.25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</row>
    <row r="144" spans="1:15" s="4" customFormat="1" x14ac:dyDescent="0.25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</row>
    <row r="145" spans="1:15" s="4" customFormat="1" x14ac:dyDescent="0.25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</row>
    <row r="146" spans="1:15" s="4" customFormat="1" x14ac:dyDescent="0.25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</row>
    <row r="147" spans="1:15" s="4" customFormat="1" x14ac:dyDescent="0.25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</row>
    <row r="148" spans="1:15" s="4" customFormat="1" x14ac:dyDescent="0.25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</row>
    <row r="149" spans="1:15" s="4" customFormat="1" x14ac:dyDescent="0.25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</row>
    <row r="150" spans="1:15" s="4" customFormat="1" x14ac:dyDescent="0.25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</row>
    <row r="151" spans="1:15" s="4" customFormat="1" x14ac:dyDescent="0.25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</row>
    <row r="152" spans="1:15" s="4" customFormat="1" x14ac:dyDescent="0.25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</row>
    <row r="153" spans="1:15" s="4" customFormat="1" x14ac:dyDescent="0.25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</row>
    <row r="154" spans="1:15" s="4" customFormat="1" x14ac:dyDescent="0.25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</row>
    <row r="155" spans="1:15" s="4" customFormat="1" x14ac:dyDescent="0.25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</row>
    <row r="156" spans="1:15" s="4" customFormat="1" x14ac:dyDescent="0.25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</row>
    <row r="157" spans="1:15" s="4" customFormat="1" x14ac:dyDescent="0.25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</row>
    <row r="158" spans="1:15" s="4" customFormat="1" x14ac:dyDescent="0.25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</row>
    <row r="159" spans="1:15" s="4" customFormat="1" x14ac:dyDescent="0.25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</row>
    <row r="160" spans="1:15" s="4" customFormat="1" x14ac:dyDescent="0.25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</row>
    <row r="161" spans="1:15" s="4" customFormat="1" x14ac:dyDescent="0.25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</row>
    <row r="162" spans="1:15" s="4" customFormat="1" x14ac:dyDescent="0.25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</row>
    <row r="163" spans="1:15" s="4" customFormat="1" x14ac:dyDescent="0.25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</row>
    <row r="164" spans="1:15" s="4" customFormat="1" x14ac:dyDescent="0.25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</row>
    <row r="165" spans="1:15" s="4" customFormat="1" x14ac:dyDescent="0.25"/>
    <row r="166" spans="1:15" s="4" customFormat="1" x14ac:dyDescent="0.25"/>
    <row r="167" spans="1:15" s="4" customFormat="1" x14ac:dyDescent="0.25"/>
    <row r="168" spans="1:15" s="4" customFormat="1" x14ac:dyDescent="0.25"/>
    <row r="169" spans="1:15" s="4" customFormat="1" x14ac:dyDescent="0.25"/>
    <row r="170" spans="1:15" s="4" customFormat="1" x14ac:dyDescent="0.25"/>
    <row r="171" spans="1:15" s="4" customFormat="1" x14ac:dyDescent="0.25"/>
    <row r="172" spans="1:15" s="4" customFormat="1" x14ac:dyDescent="0.25"/>
    <row r="173" spans="1:15" s="4" customFormat="1" x14ac:dyDescent="0.25"/>
    <row r="174" spans="1:15" s="4" customFormat="1" x14ac:dyDescent="0.25"/>
    <row r="175" spans="1:15" s="4" customFormat="1" x14ac:dyDescent="0.25"/>
    <row r="176" spans="1:15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pans="3:12" s="4" customFormat="1" x14ac:dyDescent="0.25"/>
    <row r="1442" spans="3:12" s="4" customFormat="1" x14ac:dyDescent="0.25"/>
    <row r="1443" spans="3:12" s="4" customFormat="1" x14ac:dyDescent="0.25"/>
    <row r="1444" spans="3:12" s="4" customFormat="1" x14ac:dyDescent="0.25"/>
    <row r="1445" spans="3:12" s="4" customFormat="1" x14ac:dyDescent="0.25"/>
    <row r="1446" spans="3:12" s="4" customFormat="1" x14ac:dyDescent="0.25"/>
    <row r="1447" spans="3:12" s="4" customFormat="1" x14ac:dyDescent="0.25"/>
    <row r="1448" spans="3:12" s="4" customFormat="1" x14ac:dyDescent="0.25"/>
    <row r="1449" spans="3:12" s="4" customFormat="1" x14ac:dyDescent="0.25"/>
    <row r="1450" spans="3:12" s="4" customFormat="1" x14ac:dyDescent="0.25"/>
    <row r="1451" spans="3:12" s="4" customFormat="1" x14ac:dyDescent="0.25"/>
    <row r="1452" spans="3:12" s="4" customFormat="1" x14ac:dyDescent="0.25"/>
    <row r="1453" spans="3:12" s="4" customFormat="1" x14ac:dyDescent="0.25"/>
    <row r="1454" spans="3:12" s="4" customFormat="1" x14ac:dyDescent="0.25"/>
    <row r="1455" spans="3:12" s="4" customFormat="1" x14ac:dyDescent="0.25"/>
    <row r="1456" spans="3:12" x14ac:dyDescent="0.25">
      <c r="C1456" s="4"/>
      <c r="D1456" s="4"/>
      <c r="E1456" s="4"/>
      <c r="F1456" s="4"/>
      <c r="G1456" s="4"/>
      <c r="H1456" s="4"/>
      <c r="I1456" s="4"/>
      <c r="J1456" s="4"/>
      <c r="K1456" s="4"/>
      <c r="L1456" s="4"/>
    </row>
    <row r="1457" spans="3:12" x14ac:dyDescent="0.25">
      <c r="C1457" s="4"/>
      <c r="D1457" s="4"/>
      <c r="E1457" s="4"/>
      <c r="F1457" s="4"/>
      <c r="G1457" s="4"/>
      <c r="H1457" s="4"/>
      <c r="I1457" s="4"/>
      <c r="J1457" s="4"/>
      <c r="K1457" s="4"/>
      <c r="L1457" s="4"/>
    </row>
  </sheetData>
  <pageMargins left="0.55118110236220474" right="0.55118110236220474" top="0.47244094488188981" bottom="0.55118110236220474" header="0.51181102362204722" footer="0.51181102362204722"/>
  <pageSetup paperSize="9" scale="25" fitToHeight="5" orientation="portrait" copies="2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7</vt:i4>
      </vt:variant>
    </vt:vector>
  </HeadingPairs>
  <TitlesOfParts>
    <vt:vector size="8" baseType="lpstr">
      <vt:lpstr>budynek F 02listopad2024</vt:lpstr>
      <vt:lpstr>'budynek F 02listopad2024'!ilpok1</vt:lpstr>
      <vt:lpstr>'budynek F 02listopad2024'!ilpok2</vt:lpstr>
      <vt:lpstr>'budynek F 02listopad2024'!ilpok3</vt:lpstr>
      <vt:lpstr>'budynek F 02listopad2024'!ilpok4</vt:lpstr>
      <vt:lpstr>'budynek F 02listopad2024'!ilpok5</vt:lpstr>
      <vt:lpstr>'budynek F 02listopad2024'!ilpok6</vt:lpstr>
      <vt:lpstr>'budynek F 02listopad2024'!Obszar_wydruku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Artur Szymanek</dc:creator>
  <cp:lastModifiedBy>Tomasz_Zawadzki</cp:lastModifiedBy>
  <cp:lastPrinted>2024-09-19T11:39:19Z</cp:lastPrinted>
  <dcterms:created xsi:type="dcterms:W3CDTF">2024-09-10T10:09:04Z</dcterms:created>
  <dcterms:modified xsi:type="dcterms:W3CDTF">2024-11-29T12:09:01Z</dcterms:modified>
</cp:coreProperties>
</file>